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80" windowWidth="24240" windowHeight="11955"/>
  </bookViews>
  <sheets>
    <sheet name="Титульный лист" sheetId="1" r:id="rId1"/>
    <sheet name="I квартал" sheetId="2" r:id="rId2"/>
    <sheet name="II квартал" sheetId="3" r:id="rId3"/>
    <sheet name="III квартал" sheetId="4" r:id="rId4"/>
    <sheet name="IV квартал" sheetId="5" r:id="rId5"/>
  </sheets>
  <definedNames>
    <definedName name="_xlnm._FilterDatabase" localSheetId="1" hidden="1">'I квартал'!$A$4:$O$34</definedName>
    <definedName name="_xlnm._FilterDatabase" localSheetId="3" hidden="1">'III квартал'!$A$1:$O$70</definedName>
  </definedNames>
  <calcPr calcId="125725"/>
</workbook>
</file>

<file path=xl/calcChain.xml><?xml version="1.0" encoding="utf-8"?>
<calcChain xmlns="http://schemas.openxmlformats.org/spreadsheetml/2006/main">
  <c r="A111" i="4"/>
  <c r="A112" s="1"/>
  <c r="A113" s="1"/>
  <c r="A114" s="1"/>
  <c r="A115" s="1"/>
  <c r="A116" s="1"/>
  <c r="A117" s="1"/>
  <c r="A110"/>
  <c r="A109"/>
  <c r="A16" i="5"/>
  <c r="A17" s="1"/>
  <c r="A18" s="1"/>
  <c r="A100" i="4"/>
  <c r="A101" s="1"/>
  <c r="A102" s="1"/>
  <c r="A103" s="1"/>
  <c r="A104" s="1"/>
  <c r="A105" s="1"/>
  <c r="A106" s="1"/>
  <c r="A107" s="1"/>
  <c r="A108" s="1"/>
  <c r="A9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K63" i="3" l="1"/>
  <c r="K60"/>
  <c r="K32"/>
  <c r="A7" i="2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7" i="5" l="1"/>
  <c r="A8" s="1"/>
  <c r="A9" s="1"/>
  <c r="A10" s="1"/>
  <c r="A11" s="1"/>
  <c r="A12" s="1"/>
  <c r="A13" s="1"/>
  <c r="A14" s="1"/>
  <c r="A15" s="1"/>
  <c r="A7" i="4"/>
  <c r="A8" s="1"/>
</calcChain>
</file>

<file path=xl/sharedStrings.xml><?xml version="1.0" encoding="utf-8"?>
<sst xmlns="http://schemas.openxmlformats.org/spreadsheetml/2006/main" count="1827" uniqueCount="339">
  <si>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</si>
  <si>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</si>
  <si>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</si>
  <si>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</si>
  <si>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</si>
  <si>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</si>
  <si>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</si>
  <si>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Код по ОКВЭД</t>
  </si>
  <si>
    <t>Код по ОКДП</t>
  </si>
  <si>
    <t>Условия договора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</si>
  <si>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</si>
  <si>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</si>
  <si>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</si>
  <si>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</si>
  <si>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</si>
  <si>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</si>
  <si>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</si>
  <si>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</si>
  <si>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</si>
  <si>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</si>
  <si>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да/нет</t>
  </si>
  <si>
    <t>№ п/п</t>
  </si>
  <si>
    <t>Срок исполнения договора (месяц, год)</t>
  </si>
  <si>
    <t>Закупка в электронной форме (да/нет)</t>
  </si>
  <si>
    <t>Открытое акционерное общество "Теплоэнерго"</t>
  </si>
  <si>
    <t>603086, Нижегородская область, город Нижний Новгород, бульвар Мира, дом 14.</t>
  </si>
  <si>
    <t>8 (831) 277-91-50</t>
  </si>
  <si>
    <t>ОАО "Теплоэнерго"</t>
  </si>
  <si>
    <t>office@teploenergo-nn.ru</t>
  </si>
  <si>
    <t>Планируемая дата или период размещения извещения о закупке (месяц, год)</t>
  </si>
  <si>
    <t>ПЛАН ЗАКУПКИ ТОВАРОВ (РАБОТ, УСЛУГ)</t>
  </si>
  <si>
    <t>УТВЕРЖДЕНО</t>
  </si>
  <si>
    <t>Приказом Генерального директора</t>
  </si>
  <si>
    <t>Сведения о начальной (максимальной) цене договора (цене лота)
(руб. с НДС)</t>
  </si>
  <si>
    <t>на 2014 год</t>
  </si>
  <si>
    <t>Условная единица</t>
  </si>
  <si>
    <t>г. Нижний Новгород</t>
  </si>
  <si>
    <t>нет</t>
  </si>
  <si>
    <t>10 000 000, 00</t>
  </si>
  <si>
    <t>Поставка технической соли</t>
  </si>
  <si>
    <t>да</t>
  </si>
  <si>
    <t>Поставка стальных труб</t>
  </si>
  <si>
    <t>Поставка ГСМ (автомобильный бензин и дизельное топливо) с использованием топливных карт</t>
  </si>
  <si>
    <t>сентябрь-декабрь 2014</t>
  </si>
  <si>
    <t xml:space="preserve">Оказание услуг по обязательному страхованию гражданской отвественности и владельцев транспортных средств. </t>
  </si>
  <si>
    <t>50.2</t>
  </si>
  <si>
    <t>Техническое обслуживание и ремонт грузового автотранспорта ОАО «Теплоэнерго»</t>
  </si>
  <si>
    <t>Техническое обслуживание и ремонт легкового автотранспорта ОАО «Теплоэнерго»</t>
  </si>
  <si>
    <t>Открытие возобновляемой кредитной линии с лимитом задолженности 500 000 000 (Пятьсот миллионов) рублей.</t>
  </si>
  <si>
    <t>9% годовых</t>
  </si>
  <si>
    <t>8,50% годовых</t>
  </si>
  <si>
    <t>Инвестиционный кредит в размере 1 000 000 000 (один миллиард) рублей.</t>
  </si>
  <si>
    <t>10,5% годовых</t>
  </si>
  <si>
    <t>Овердрафтный кредит с лимитом 100 000 000 (сто миллионов) рублей.</t>
  </si>
  <si>
    <t>8% годовых</t>
  </si>
  <si>
    <t>Охрана  объектов ТЭК ОАО " Теплоэнерго"</t>
  </si>
  <si>
    <t>Техническое обслуживание ОПС и АПС на объектах ОАО   "Теплоэнерго"</t>
  </si>
  <si>
    <t>9 500 000.00</t>
  </si>
  <si>
    <t>12 000 000.00</t>
  </si>
  <si>
    <t>2 500 000.00</t>
  </si>
  <si>
    <t>600 000.00</t>
  </si>
  <si>
    <t>Оказание услуг по комплексному обслуживанию помещений для нужд ОАО «Теплоэнерго» в г. Нижний Новгород.</t>
  </si>
  <si>
    <t>Выполнение работ по монтажу видионаблюдения на объектах ТЭК ОАО " Теплоэнерго"</t>
  </si>
  <si>
    <t>Выполнение работ по оперативно-восстановительному ремонту тепловых сетей и сетей ГВС ОАО «Теплоэнерго» в РТС Приокский</t>
  </si>
  <si>
    <t>Выполнение работ по оперативно-восстановительному ремонту тепловых сетей и сетей ГВС ОАО «Теплоэнерго» в РТС Нижегородский</t>
  </si>
  <si>
    <t>Выполнение работ по оперативно-восстановительному ремонту тепловых сетей и сетей ГВС ОАО «Теплоэнерго» в РТС Заречный</t>
  </si>
  <si>
    <t>Выполнение работ по ремонту тепловых сетей и сетей ГВС по результатам ГИ</t>
  </si>
  <si>
    <t>Выполнение работ по заявочному ремонту тепловых сетей и сетей ГВС</t>
  </si>
  <si>
    <t>Выполнение работ по аврийно-ремонтному обслуживанию КИПиА и ЭО</t>
  </si>
  <si>
    <t>Выполнение работ по режимно-наладочным испытаниям</t>
  </si>
  <si>
    <t>Выполнение работ по оперативно-техническому обслуживанию ЭО</t>
  </si>
  <si>
    <t>Выполнение работ по техническому обслуживанию КИПиА</t>
  </si>
  <si>
    <t>Выполнение работ по текуще6му ремонту обмуровки котлов</t>
  </si>
  <si>
    <t>Выполнение работ по определению наклона дымовых труб</t>
  </si>
  <si>
    <t>74.60</t>
  </si>
  <si>
    <t>октябрь-декабрь 2014</t>
  </si>
  <si>
    <t>октябрь-декабрь 2015</t>
  </si>
  <si>
    <t>октябрь-декабрь 2016</t>
  </si>
  <si>
    <t>запрос предложений</t>
  </si>
  <si>
    <t>запрос котировок</t>
  </si>
  <si>
    <t>конкурс</t>
  </si>
  <si>
    <t>в соответствии с извещением</t>
  </si>
  <si>
    <t>январь-март 2014</t>
  </si>
  <si>
    <t>январь-март 2015</t>
  </si>
  <si>
    <t>январь-март 2016</t>
  </si>
  <si>
    <t>декабрь 2014</t>
  </si>
  <si>
    <t>апрель-июнь 2014</t>
  </si>
  <si>
    <t>сентябрь 2014</t>
  </si>
  <si>
    <t>апрель-июнь 2015</t>
  </si>
  <si>
    <t>май 2015</t>
  </si>
  <si>
    <t>июнь 2015</t>
  </si>
  <si>
    <t>июль-сентябрь 2014</t>
  </si>
  <si>
    <t xml:space="preserve">ноябрь-декабрь 2014 </t>
  </si>
  <si>
    <t>август-декабрь 2014</t>
  </si>
  <si>
    <t>август 2015</t>
  </si>
  <si>
    <t>июль 2015</t>
  </si>
  <si>
    <t>Оказание услуг по подготовке исходных документов для проведения государственного технического и кадастрового учета объектов инженерной инфраструктуры (сетей теплоснабжения)</t>
  </si>
  <si>
    <t>Оказание услуг по информационному сопровождению информационно-справочной системы "Техэксперт"</t>
  </si>
  <si>
    <t>В соответствии с извещением</t>
  </si>
  <si>
    <t>от "31" декабря 2013 г. № 603/п</t>
  </si>
  <si>
    <t xml:space="preserve">Предварительные медицинские осмотры </t>
  </si>
  <si>
    <t>март 2015</t>
  </si>
  <si>
    <t>Предрейсовые (послерейсовые) медицинские осмотры водителей</t>
  </si>
  <si>
    <t xml:space="preserve">Периодические медицинские осмотры </t>
  </si>
  <si>
    <t xml:space="preserve">Добровольное медицинское страхование </t>
  </si>
  <si>
    <t xml:space="preserve">Предрейсовые(послерейсовые) медицинские осмотры водителей </t>
  </si>
  <si>
    <t>февраль 2015</t>
  </si>
  <si>
    <t xml:space="preserve"> декабрь 2015</t>
  </si>
  <si>
    <t>Выполнение работ по восстановлению дорожного и газонного покрытия после проведения ремонтно-строительных работ на объектах заказчика.</t>
  </si>
  <si>
    <t>март 2014</t>
  </si>
  <si>
    <t>август 2014</t>
  </si>
  <si>
    <t>Поставка электродвигателя и запчастей к насосу KSB Omega 300-560B GBGF</t>
  </si>
  <si>
    <t>выполнение работ по разработке проектно-сметной документации по реконструкции тепловых сетей (13 объектов)</t>
  </si>
  <si>
    <t>выполнение работ по установке оборудования в г.Нижний Новгород «под ключ» (включая разработку проектно-сметной документации и строительно-монтажные работы с вводом объекта в эксплуатацию):
- установка аппаратов теплообменных пластинчатых разборных ЭТ-047с-16-39 на ЦТП-207 по адресу ул. Путейская,9а</t>
  </si>
  <si>
    <t>апрель 2014</t>
  </si>
  <si>
    <t>выполнение работ по замене оборудования в г.Нижний Новгород «под ключ» (включая разработку проектно-сметной документации и строительно-монтажные работы с вводом объекта в эксплуатацию):
- замена водо-водяного подогревателя ГВС ОСТ-12 на ЦТП – 216 ул. Обухова,53а (инв. № 000045168 "Подогреватель ВВП 10-168-4000Р", инв. № 000045167 " Подогреватель ВВП 10-168-4000Р", инв. № 000045166 " Подогреватель ВВП 10-168-4000Р")</t>
  </si>
  <si>
    <t>выполнение работ по замене изоляции трубопроводов  «под ключ» (включая разработку сметной документации и строительно-монтажные работы с вводом объектов в эксплуатацию) для нужд ОАО «Теплоэнерго» (19 объектов)</t>
  </si>
  <si>
    <t>заключение соглашения об овердрафтном кредите</t>
  </si>
  <si>
    <t>8,0 % годовых</t>
  </si>
  <si>
    <t>январь 2015</t>
  </si>
  <si>
    <t>выполнение работ по демонтажу оборудования в г. Нижний Новгород «под ключ» (включая разработку сметной документации и строительно-монтажные работы):
- дымовой трубы кот. пер. Бойновский,9-д (инв. № 000000042 "Нежилое здание (котельная)"); 
- дымовой трубы кот. ул. Донецкая,9-в (инв. № 000010398 "Дымовая труба кирпичная 32м"); 
- дымовой трубы кот. пр. Гагарина,156 (инв. № 000010163 "Дымовая труба Н-30м")</t>
  </si>
  <si>
    <t>выполнение строительно-монтажных работ в г.Н.Новгород:
- замена дымовой трубы по адресу ул. Цветочная, 3 (инв. № 000010530 «Котельная»)</t>
  </si>
  <si>
    <t>техническое обслуживание автоматической пожарной сигнализации, системы оповещения и управления эвакуацией людей при пожаре на объектах ОАО «Теплоэнерго» в г. Нижний Новгород</t>
  </si>
  <si>
    <t>Выполнение работ по оперативно-восстановительному ремонту тепловых сетей и сетей ГВС в РТС Канавинский</t>
  </si>
  <si>
    <t>выполнение работ по капитальному ремонту тепловых сетей (9 объектов) «под ключ» в г.Нижний Новгород (включая разработку сметной документации и строительно-монтажные работы с вводом объектов в эксплуатацию)</t>
  </si>
  <si>
    <t>91.1</t>
  </si>
  <si>
    <t>оказание услуг по осуществлению в интересах ОАО «Теплоэнерго» мероприятий по получению и согласованию разрешительной документации на производство земляных работ, продлению сроков действия разрешительной документации на производство земляных работ  и своевременному оформлению (закрытию) документов по сдаче земляных работ на объектах ОАО «Теплоэнерго»</t>
  </si>
  <si>
    <t>проведение работ по заявочному и аварийному поиску методами акустического контроля мест повреждения тепловых сетей (утечек теплоносителя) и мест расположения подземных коммуникаций</t>
  </si>
  <si>
    <t>оказание услуг по информационному сопровождению ОАО «Теплоэнерго» в целях информирования потребителей по вопросам деятельности Общества</t>
  </si>
  <si>
    <t>92.4</t>
  </si>
  <si>
    <t>выполнение работ по реконструкции теплотрассы  отопления «Т/тр от павильона  N1 до НПС-2  2очередь  и теплотрасса отопления от ТК-209 до ЦТП-33 по ул.Славянская» (инвентарный № 000030049) от точки А от ТК-209 в районе школы №19 ул.Славянская,35 до ТК-210 в районе здания ул.М.Горького,117 от котельной НТЦ ул.Ветеринарная,5</t>
  </si>
  <si>
    <t>выполнение работ по реконструкции теплотрассы отопления «Т/т.от Н.О.№ 7 до ТК-301» (инвентарный № 000030268) от УТ-303 до ТК-304 в районе здания ул. Салганская, 34 от котельной НТЦ ул.Ветеринарная,5</t>
  </si>
  <si>
    <t>выполнение строительно-монтажных работ по реконструкции тепловых сетей в г.Н.Новгород:
- реконструкция участка теплотрассы отопления «Т/т. от УТ-11 ул. Движенцев д.9 до ТП ул. Движенцев» (инв. №000058920) от УТ-8 ул. Движенцев, 5 до ЦТП-205 в районе здания ул.Движенцев, 30-а от котельной Таллинская, 15-в</t>
  </si>
  <si>
    <t>выполнение строительно-монтажных работ по реконструкции тепловых сетей в г.Н.Новгород:
- реконструкция участка теплотрассы теплоносителя горячего водоснабжения «Т/т. ул.Подворная д.6 инв.№000058910» от ЦТП-205 ул.Движенцев, 30-а до УТ-14 в районе здания ул.Подворная, 4 от котельной Таллинская, 15-в</t>
  </si>
  <si>
    <t>выполнение работ по реконструкции теплотрассы  отопления «Т/т.от Н.О.№ 7 до ТК-301» (инвентарный № 000030268) от ТК-305  в районе АЗС ул. Салганская, 31 до ТК-310 в районе здания ул.Артельная, 20/1 от котельной НТЦ ул.Ветеринарная,5</t>
  </si>
  <si>
    <t>июнь 2014</t>
  </si>
  <si>
    <t>74.8</t>
  </si>
  <si>
    <t>Разработка стратегического бизнес-плана ОАО «Теплоэнерго»</t>
  </si>
  <si>
    <t>выполнение работ по разработке проектно-сметной документации по реконструкции "Т/т.от ТК-4 до ввода д.225по ул.Ванеева  и теплотрасса к жилому дому №227 по ул.Ванеева (ТСЖ «Росток») (ул.Ванеева,д.227) и 1)Трасса отопления:
-по техподполью ж/ д ул.Ванеева д.225" ;
-от наружной стены ж /д ул.Ванеева, д.225 до ТК-6
-от ТК-6 до наружной стены ж/ дул.Ванеева, д.227
2)Трасса ГВС:
-по техподполью ж/ д ул.Ванеева д.225 
-от наружной стены ж /д ул.Ванеева, д.225 до ТК-6
-от ТК-6 до наружной стены ж/ дул.Ванеева, д.227" (инв.№000050965); 
"Т/т.по у.Ванеева отУТ2доТК4и ввода блока №4 ДОБ"   инв.№ (000050375)    на участке теплотрассы отопленя от УТ-2 до ТК-5 длиной 390м на 2Ду250мм</t>
  </si>
  <si>
    <t xml:space="preserve">Оказание информационных услуг с использованием экземпляра(ов) Системы КонсультантПлюс (услуг по адаптации и сопровождению экземпляра(ов) Системы КонсультантПлюс) для нужд 
ОАО «Теплоэнерго»
</t>
  </si>
  <si>
    <t>апрель 2017</t>
  </si>
  <si>
    <t>92.40</t>
  </si>
  <si>
    <t>Право заключения договора на выполнение работ по экспертизе промышленной безопасности дымовых промышленных труб на опасных производственных объектах ОАО "Теплоэнерго"</t>
  </si>
  <si>
    <t>74.3</t>
  </si>
  <si>
    <t>Право заключения договора поставки запасных частей для экскаваторов и тракторов</t>
  </si>
  <si>
    <t>Право заключения договора на выполнение работ по строительству блочно-модульной котельной в поселке Березовая Пойма</t>
  </si>
  <si>
    <t>Оказание услуг по страхованию имущества ОАО «Теплоэнерго»</t>
  </si>
  <si>
    <t>апрель-июнь 2017 года</t>
  </si>
  <si>
    <t>май-июнь 2014</t>
  </si>
  <si>
    <t>74 556 160,71</t>
  </si>
  <si>
    <t>Выполнение работ по техническому обслуживанию оборудования химводоподготовки (ХВП)</t>
  </si>
  <si>
    <t>выполнение работ по изменению схемы размещения оборудования в БМКУ по ул.Путейская,31а</t>
  </si>
  <si>
    <t>апрель 2015</t>
  </si>
  <si>
    <t>выполнение работ по техническому обслуживанию ЭО</t>
  </si>
  <si>
    <t>выполнение работ по текущему ремонту ЭО</t>
  </si>
  <si>
    <t>выполнение работ по замене тепловых сетей «под ключ» в г.Нижний Новгород (включая разработку проектно-сметной документации и строительно-монтажные работы с вводом объектов в эксплуатацию):
- замена ТТО от точки А в районе жилого дома ул. Славянская, 11/51 до ТК-208 в районе адм. здания  ул. Славянская, 17/19 (инв. №000030049 «Т/тр от павильона N1 до НПС-2 2 очередь и теплотрасса отопления от ТК-209 до ЦТП-33 по ул. Славянская»)</t>
  </si>
  <si>
    <t>выполнение работ работ по устройству асфальтобетонного покрытия подъездных путей и территории производственной базы по адресу: ул.Левинка,51</t>
  </si>
  <si>
    <t>II квартал</t>
  </si>
  <si>
    <t>I квартал</t>
  </si>
  <si>
    <t>III квартал</t>
  </si>
  <si>
    <t>IV квартал</t>
  </si>
  <si>
    <t>40.13</t>
  </si>
  <si>
    <t>не определена</t>
  </si>
  <si>
    <t>август 2017</t>
  </si>
  <si>
    <t>74.11</t>
  </si>
  <si>
    <t>оказание услуг по сокращению дебиторской задолженности</t>
  </si>
  <si>
    <t>8% от суммы денежных средств, фактически поступивших Заказчику в счет оплаты задолженности дебиторов</t>
  </si>
  <si>
    <t>Выполнение работ по текущему и заявочному ремонтуавтоматики безопасности, систем автоматического регулирования, технологических защит, блокировок и сигнализации (КИПиА)</t>
  </si>
  <si>
    <t>Реконструкция трубопроводов ТТО от ТК-422 в районе жилого дома по ул.Ижорская, 18 до перехода диаметра после ТК-422-1 (инв. № 000030042 «Т/тр 5 оч.от ТК 422 - ТК 422/5»).</t>
  </si>
  <si>
    <t>Реконструкция теплотрассы отопления от УТ-2 в районе котельной ул. Ванеева, 209-б до ТК-5 в районе  ж/д  ул. Ванеева, 225 от котельной ул. Ванеева, 209-б (инв. № 000050375 «Т/т.по у.Ванеева от УТ2 до ТК4 и ввода блока №4 ДОБ»; инв. № 000050965 «Т/т.от ТК-4 до ввода д.225 по ул.Ванеева, теплотрасса к жилому дому №227 по ул.Ванеева (ТСЖ «Росток») (ул.Ванеева,д.227) и 1) Трасса отопления: -по техподполью ж/ д ул.Ванеева д.225; - от наружной стены ж/д ул.Ванеева, д.225 до ТК-6; -от ТК-6 до наружной стены ж/д ул.Ванеева, д.227. 2) Трасса ГВС: - по техподполью ж/д ул.Ванеева д.225; -от наружной стены ж/д ул.Ванеева, д.225 до ТК-6; -от ТК-6 до наружной стены ж/д ул.Ванеева, д.227»).</t>
  </si>
  <si>
    <t>Замена: -   теплотрассы отопления и ГВС от ТК-428к11 до ТК-428к13 и от ТК-428к12 до ж.д. ул. Дунаева, 9, ул. Генкиной, 82 от котельной НТЦ  ул. Ветеринарная, 5 (инв. № 000058992 "1.Теплотрасса к д.100 по ул.Генкиной  и теплотрасса отопления и ГВС к жилому дому №9 по ул.Дунаева (ТСЖ «Дунаева-43»): теплотрасса отопления и ГВС от  ТК-428 к9а  до наружной стены  дома № 89   по ул.Невзоровых" );                    - теплотрассы отопления и ГВС от ТК-428к9 до ТК-428к11 и от ТК-428к9а до ж.д. ул. Невзоровых, 89 от котельной НТЦ ул. Ветеринарная, 5 (инв. № 000058992 "1.Теплотрасса к д.100 по ул.Генкиной  и теплотрасса отопления и ГВС к жилому дому №9 по ул.Дунаева (ТСЖ «Дунаева-43»): теплотрасса отопления и ГВС от  ТК-428 к9а  до наружной стены  дома № 89   по ул.Невзоровых" )</t>
  </si>
  <si>
    <t>Замена ТТО от ТК-506-4 до ж/д №3б,5,7а по ул.Студеная,№15а пер.Холодный(школа) (Инв. № 000057137 «Т/тр отоп. от ТК-506-4_к4 у д. 3а ул. Студеная до д. 3б ул. Студеная, д. 3, 5, 2а пер. Холодный»; инв. № 000055970 «Т/тр отоп. от УТ-506-4 до д. 9б, 7а, 5, 6 ул. Студеная, д. 15а (школа № 14 с эл. уз.) пер. Холодный»)</t>
  </si>
  <si>
    <t>Замена ТТО и ГВС от ТК-314к1 до ж.д. ул. Агрономическая, 138 и от ж.д. ул. Агрономическая, 134 до ж.д. ул. Ванеева, 127 (Инв. № 000050974 «т/тр отоп. и ГВС от ЦТП-146 до д. 138, 136 (ввод 1, 2, 3, 4), 134 ул. Агрономическая»; инв. № 000054478 «т/тр отоп. и ГВС от д. 134 ул. Агрономическая до д. 132 ул. Агрономическая»; инв. № 000054479 «т/тр отоп. и ГВС транзитом по т/подп д. 132 ул. Агрономическая»; инв. № 000050133 «т/тр отоп. и ГВС от д. 132 ул. Агрономическая до д. 127 ул. Ванеева»</t>
  </si>
  <si>
    <t xml:space="preserve">Замена ТТО и ГВС от котельной ул.Донецкая, 9-в до ж.д. ул.Радужная, 12, Ковровская, 47
от кот. ул. Донецкая, 9в:
(инв. № 000002152 «Теплотрасса по ул.Радужной и теплотрасса отопления от задвижек до наружной стены здания котельной ул. Донецкая, 9в, теплотрасса отопления от наружной стены котельной ул. Донецкая,9в до наружной стены д. ул. Донецкая, 5».;  
инв. № 0002182\1 «Т/т.к д.5а по ул.Родионова  
1)Трасса отопления:
-от теплового узла до стены здания школы №30 по ул. Донецкая,3 
-от стены здания школы №30 по ул. Донецкая,3 до вводных вентилей в здании гаража
2)Трасса ГВС:
-от точки врезки с трассы до шахты опуска школы №30
-от шахты опуска до вводных вентилей в здании школы №30 по ул. Донецкая,3»;   инв. № 000021521 «Т/т.к д.8.12 по ул.Радужной») </t>
  </si>
  <si>
    <t xml:space="preserve">Замена:
- трассы ГВС от УТ-2 до ТК-12 кот. МУ ДОЛ "Чайка" (инв. № 000059079 "Т/тр. отопления от котельной до ТК-15  Т/тр. ГВС от котельной до ТК-15 Т/тр. отопления от ТК-2 до корпуса 10 Т/тр. ГВС от ТК-2 до корпуса 10 Т/тр. отопления от ТК-4 до корпуса 12 Т/тр. ГВС от ТК-4 до корпуса 12 Т/тр. топления от ТК-5 до корпуса 31 Т/тр. ГВС от ТК-15 до корпуса 31 Т/тр. ГВС от ТК-29 до корпуса 32");
- ТТО и ГВС от корпуса дома-интерната до ж.д. № 4 (инв. № 82042 "от Дома интерната до жилого дома № 3, № 4 ")
</t>
  </si>
  <si>
    <t>Реконструкция: 
- ТТО от ТК-1-4 до ж.д. №16 и №18 ул. Крылова (инв.№000056517, 000056506 "Т/тр ввода-Крылова 16 отоп; Т/тр ТК-38-Крылова 18 отоп.");
- ТТО от ТК-1-6 до ТК-1-7 и до ж.д. №17 ул. Корейская ( инв.№ 000056518, 000056503 " Т/тр ТК40-ТК41-ТК42-ТК-43-ТК44-ТК45 до ввода Корейск21 и - трасса отопления от ТК-1-5  (между домами №19 а и 18 по ул.Корейской) до наружной стены ж.д.19а по ул. Корейской;   Т/тр ТК-40-Корейская 17 от.";
-  ТТО от ШО у дома №16а ул. Крылова до ж.д. №14а ул. Крылова и до ж.д. №16 ул. Сурикова (инв.№ 000056498, 000056516,  000054625 "Т/тр ТК-4-Сурикова 16 отоп;
Т/тр по у.Крылова от ТК-54до ТК-57; Т/тр ТК-46-Крылова 14а отоп11п.м.");
- ТТО от ТК-8 до ж.д. №12, 14а, 14 ул. Сурикова; №7 ул. Крылова (инв.№54628 " Вводы домов у.Сурикова 6а.10.`12.12а.14.`14а. 165м" );
- ТТО от ТК-1-8 до ж.д. №15 и №13 ул. Корейская и до ж.д. №18 ул.Сурикова  (инв.№ 000056502, 000056501, 000056499, 000054639 "Т/тр ТК-42-Корейская 15; Т/тр ТК-43-Корейская 13 от; Т/тр ТК-43-Сурикова 18 отоп20. п.м.; Т/тр  ТК-6-ТК-18 ДУ80. ");
-  ТТО от ТК-4 до  ж.д. №6а  ул. Терешковой  (инв.№56514 "Т/тр ТК-17-Терешковой 6 " );
- Реконструкция ТТО от ТК-3-7 у ж.д.  №6а ул. Сурикова; №84,86,88,90 пр. Гагарина  (инв.№ 000054637, 000056491,  000056490, 000056489, 000054631, 000056488,  000056487, 000056486 " Т/тр ТК3-ТК4-ТК5-ТК6-ТК7-ТК8-ТК9-ТК10-ТК11; Т/тр пр.Гагарина 90 ТК25-ТК 29; Т/тр ТК-29-пр.Гагарина.90;  Т/тр ТК-29-пр.Гагарина.88; Т/тр по у.Сурикова от ТК-21до ТК-23; Т/тр ТК-26-ТК-27пр.Гагар.86; Т/тр ТК-27-пр.Гагарина д.86; Т/тр ТК27-пр.Гагарина д.84." )</t>
  </si>
  <si>
    <t xml:space="preserve">Замена:
- теплотрассы отопления от ТК-12 в районе здания ул. Углова,1а до ж.д ул. Пятигорская,19 (инв. № 000054548 "Т/т от ТК-12 до д.19 ул. Пятигорская   И трасса отопления к ЖСК №26 ул. Пятигороская,18б: -от ТК-12-4 до наружной стены жилого дома №18б по ул.Пятигорской");
- теплотрассы отопления от ТК-10-К4-1 до ТК 10-К6 у жилого дома пр-кт Ленина, 30/3 от котельной ул. Ак. Баха, 4а (инв. № 000030025 "Т/трасса от ТК-7 у д.30/3 пр.Ленина до ТК у д.30/2"); - теплотрассы отопления от ТК6-2-1 до вводов в ж/д ул. Планетная, 1, 1-а от котельной  ул. Планетная,8в (Инв. № 000056554 " Т/тр от ТК-1 до ТК-7 п.Нар.631п.м.  и теплотрасса к д.8б по ул. Планетная и: 1)Трасса отопления:
-в здании котельной «пос.Народный»: от врезок в помещении котельной до наружной стены 
-от наружной стены котельной «пос.Народный» до наружной стены здания мастерской (ул. Планетная,8б)
-в здании мастерской (ул.Планетная,8б): от наружной стены до задвижек элеваторного узла 2)Трасса ГВС:
-в здании котельной «пос.Народный»: от врезок в помещении котельной до наружной стены 
-от наружной стены котельной «пос.Народный» до наружной стены здания мастерской (ул. Планетная,8б)
-в здании мастерской (ул.Планетная,8б): от наружной стены до вводной запорной арматуры в мастерской")
</t>
  </si>
  <si>
    <t>Реконструкция тепловых сетей в связи с изменением зон действия котельных пр.Ленина, 5а, пер.Тургайский 3а, ул.Июльских дней,1, ул.Интренациональная, 95 (ОАО Мельинвест), ул.Заводская,19 (ФГУП НПП Полет)</t>
  </si>
  <si>
    <t>Замена: -ТТО от УТ-2 у д/с №369 ул.Паскаля, 4 до т.А. у ж/д ул.Партизанская, 2 (инв. № 000056797 "Т/тр отУТ-1 к.Румо до УТ-38");   -ТТО от шахты опуска в районе здания пр. Гагарина, 78 до ж/д пр.Гагарина, 80 и от ж/д ул.Сурикова, 3 до ввода ж/д Сурикова, 1 от котельной пр.Гагарина, 70-а (инв.000055586 «Т/трасса»; инв. 000056485 «Т/тр ТК-59 пр.Гагарина д.80»; инв.000056496 «Т/тр ТК-1-Сурикова 3 отоп»); - ТТО и ГВС от т.А до т.Б вдоль ж/д по ул. Макарова,8 от котельной ул.Академика Баха,4 (инв. № 000051144 "Т/трасса по подвалу д.8/1 Нул.Адм.Макарова до элев.узл ");  -ТТО и ГВС  от ТК-27 у ж/д ул. Голубева, 6/3 до ТК-28 и к ж/д ул. Голубева. 6/4, 6/5  (Инв. № 000051070 "Теплотрасса от камеры 2 до ул. Голубева 6/4; инв. № 000051071 "Теплотрасса от камеры 2 до ул. Голубева 6/5") ;   -ТТО от УТ-19-3 у ж/д ул.Дружбы, 33 до ж/д ул.Энтузиастов, 7, 9 (Инв. № 000057160 "Теплотрасса  от ТК к д.13-18, 3-9 Снеж52-56,23/20-33Друж.18/12Сам")</t>
  </si>
  <si>
    <t>Замена теплотрассы отопления от ТК до ввода в КНС-12 ул.Октябрьской революции (инв. № 000056760 «Т/тр КНС ул.Окт.Революции.»).</t>
  </si>
  <si>
    <t>Реконструкция трубопроводов ТТО и ГВС от ТК511А-1 до ж/д 114 ул. Березовская (инв. № 000056785 «Т/тр д.111 114 Березовс.д40Глинки 179п.м.»).</t>
  </si>
  <si>
    <t>Реконструкция существующих сетей канализации кот. ул. Таллинская,15 (СМР)</t>
  </si>
  <si>
    <t>Капитальный ремонт котла ПТВМ-100 ст.№5 кот. НТЦ ул. Ветеринарная, 5 (СМР)</t>
  </si>
  <si>
    <t>Капитальный ремонт котла КВ-ТС-1 ст.№5 на кот. ул. Нижегородская, 29 (инв. № 000033338 «Котел»).</t>
  </si>
  <si>
    <t xml:space="preserve">Монтаж станции управления насосами № 1,2,3 на кот. ул. Конотопская, 5 (инв. № 000041012 «Насос»; инв. № 000041013 «Насос»; инв. № 45704 «Насос К 150-125-315 30кВт») </t>
  </si>
  <si>
    <t>Капитальный ремонт дымовой трубы кот. ул. Батумская, 7; Капитальный ремонт дымовой трубы кот. ул. Гаугеля, 6-б</t>
  </si>
  <si>
    <t>Капитальный ремонт аккумуляторного бака  кот. ул. Московское шоссе, 15а</t>
  </si>
  <si>
    <t>Замена: - ТТО от ТК-201-2 в районе жилого дома ул.Пушкина,12 до ТК-201-2 к2 в районе жилого дома ул.Пушкина,20 от котельной НТЦ ул.Ветеринарная,5 (Инв. № 000056084 «т/тр отоп. от ТК-201-2 у д. 12 ул. Пушкина до д. 12 ул. Пушкина, д.20 ул. Пушкина (до узла учета в тех./ подп»); - ТТО от ТК-233-11 к2  в районе жилого дома ул. В.В.набережная, 10 до ТК-233-11 к3 в районе здания ул. Минина, 20а от котельной НТЦ ул. Ветеринарная, 5 (Инв. № 000002200 «Т/трасса»)</t>
  </si>
  <si>
    <t>июль 2014</t>
  </si>
  <si>
    <t>май 2014</t>
  </si>
  <si>
    <t>июнь-октябрь 2014</t>
  </si>
  <si>
    <t>июнь-июль 2014</t>
  </si>
  <si>
    <t>октябрь 2014</t>
  </si>
  <si>
    <t>Выполнение работ «под ключ» (включая разработку проектно-сметной документации, строительно-монтажные работы, пуско-наладочные работы и ввод объекта в эксплуатацию) по строительству блочно-модульной котельной в курортном посёлке Зелёный город</t>
  </si>
  <si>
    <t>выполнение работ по восстановлению дорожного и газонного покрытия после проведения ремонтно-строительных работ на объектах заказчика.</t>
  </si>
  <si>
    <t>Выполнение работ по текущему ремонту водоподогревателей</t>
  </si>
  <si>
    <t>Выполнение работ по текущему ремонту котельного оборудования импортного производства</t>
  </si>
  <si>
    <t>июль-сентябрь 2015</t>
  </si>
  <si>
    <t>Выполнение работ по текущему ремонту котельного оборудования отечественного производства</t>
  </si>
  <si>
    <t>Выполнение работ по текущему ремонту насосного оборудования марки WILO</t>
  </si>
  <si>
    <t>Выполнение работ по химической промывке оборудования (ВВП, котлы)</t>
  </si>
  <si>
    <t>Реконструкция т/трассы от ТК-322д к 8 до ТК-322д к 10 пл. Революции (инв. № 000058684 «Т/т.к д.4пл.Револ.отТК-322Б ул.М.Казакова») II этап</t>
  </si>
  <si>
    <t xml:space="preserve">Реконструкция блочно-модульной котельной ул. Путейская, 31а, в части увеличения высоты дымовой трубы (инв. № 89120 «Блочно-модульная котельная установка») </t>
  </si>
  <si>
    <t>Поставка смолы ионообменной катионит КУ-2-8 (Na форма)</t>
  </si>
  <si>
    <t>Поставка легковых автомобилей в количестве 5 шт. для нужд ОАО «Теплоэнерго»</t>
  </si>
  <si>
    <r>
      <t>2 359 166,66</t>
    </r>
    <r>
      <rPr>
        <b/>
        <sz val="12"/>
        <color theme="1"/>
        <rFont val="Times New Roman"/>
        <family val="1"/>
        <charset val="204"/>
      </rPr>
      <t xml:space="preserve"> </t>
    </r>
  </si>
  <si>
    <t>июль-сентябрь 2019</t>
  </si>
  <si>
    <t>Открытие возобновляемой кредитной линии с лимитом задолженности 500 000 000 (пятьсот миллионов) рублей.</t>
  </si>
  <si>
    <t xml:space="preserve">Вексельный кредит в размере 250 000 000 (двести пятьдесят миллионов) рублей </t>
  </si>
  <si>
    <t>3% годовых</t>
  </si>
  <si>
    <t>Капитальный ремонт здания котельной по ул. Горная, 13а (инв. № 000010494 "Здание котельной (нежилое)") (наружные работы).</t>
  </si>
  <si>
    <t xml:space="preserve">Капитальный ремонт зданий котельных (наружные работы): 
- котельная по ул. Терешковой, 7 (инв. № 000010168 "Котельная (прочее)");
- котельная по ул. Военных комиссаров, 9 (инв. № 000000031 "Котельная (нежилое)")
</t>
  </si>
  <si>
    <t xml:space="preserve">Капитальный ремонт зданий котельных (наружные работы): 
- котельная по Московскому шоссе, 15а (инв. № 000010248 "Пристрой к кот Водопроводной");
- котельная по ул. Энгельса, 1в (инв. № 000010148 "Здание (котельная) (нежилое)")
</t>
  </si>
  <si>
    <t>Капитальный ремонт здания котельной по ул. Пугачева, 1 (инв. № 000000003 "Котельная") (наружные работы).</t>
  </si>
  <si>
    <t>Капитальный ремонт здания котельной по ул. Баранова, 11 (инв. № 000010174 "Нежилое здание") (наружные работы).</t>
  </si>
  <si>
    <t xml:space="preserve">Капитальный ремонт зданий котельных (наружные работы): 
- котельная по ул. Голованова, 25а (инв. № 000000080 "Здание котельная");
- котельная по ул. 40 лет Победы, 15 (инв. № 0010025/5 "Котельная (нежилое)").
</t>
  </si>
  <si>
    <t>1 349 256,29</t>
  </si>
  <si>
    <t>Поставка противогазов гражданских (ГП-7 и ГП-7В)</t>
  </si>
  <si>
    <t>1 034 003,66</t>
  </si>
  <si>
    <t>Установка комплекса быстродействующего автоматического включения резерва (БАВР10_Shell_FT2) с модернизацией релейной защиты и автоматики (РЗиА) НПС-2 ул. Володарского 3-а ТП-24.</t>
  </si>
  <si>
    <t xml:space="preserve">Разработка проектно-сметной документации (в том числе проектно-изыскательные работы)  по установке блока быстродействующих сбросных устройств  по  защите  от повышения давления сетевой воды и гидравлических ударов </t>
  </si>
  <si>
    <t>ноябрь 2014</t>
  </si>
  <si>
    <t>Поставка клапана сливного быстродействующего стального БКС-300</t>
  </si>
  <si>
    <t>29.13</t>
  </si>
  <si>
    <t>энергоснабжение объектов ОАО «Теплоэнерго»</t>
  </si>
  <si>
    <t>Открытие возобновляемой кредитной линии с лимитом задолженности 450 000 000 (четыреста пятьдесят миллионов) рублей сроком на 1 год.</t>
  </si>
  <si>
    <t>Реконструкция теплотрассы отопления от ЦТП-601 ул. Сергиевская, 1а до ТК-3-3 у ж.д. ул.Почаинская, 29 (инв. 000002100 «Т/трасса по ул.Добролюбовад.5 7 9»; инв. № 000050722 «Т/тр.по ул.Доролюбова,8,10    теплотрасса отопления от ТК-3-7 до церкви ул. Добролюбова,13а,и: по техподполью здания церкви ул. Добролюбова,13а,от здания церкви до наружной стены жилого дома № 20 по ул. Добролюбова.»; инв. № 000058972 «Т/тр в т/подп.д.8 у.Добролюбова»; инв. № 000057640 «Т/тротоп.от ТК 3/10 до ШО ул.Почаин.д.14»).</t>
  </si>
  <si>
    <t>Замена теплотрассы отопления от ТК-233-11к3 в районе здания ул. Минина, 20а до ТК-233-11к4 в районе здания ул.Минина, 20к (инв. 000002200 «Т/трасса»).</t>
  </si>
  <si>
    <t xml:space="preserve">Выполнение проектно-сметной документации по строительству участков тепловых сетей отопления от НТЦ ул. Ветеринарная, 5:
1. теплотрасса-перемычка между второй и шестой очередью Нагорной теплоцентрали от ТК -206-11 до условной точки «А» в районе торгового комплекса по ул. Костина, 13 в сторону ТК-201-3;
2. теплотрасса от условной точки «А» в районе торгового комплекса по ул. Костина, 13 до строящегося здания ООО «Электроника Плюс»
</t>
  </si>
  <si>
    <t>Реконструкция теплотрассы отопления от ТК-26 в районе ж/д Московское шоссе, 342 до вводов в ж/д Московское шоссе 344, 346, 334, 348, 350, 330, 328, 326, 324, 322, 320, 342, 340, 338, 336, 332, 316, 318 от БМК ул. Тепличная, 8-а (инв. 000055398 «Т/тр от Т-6 до Т-7 108п/м»; инв. № 000055392 «Т/тр от ТК-2 до ТК-7 102п/м»; инв. № 000055393 «Т/тр от ТК-4 до ТК-5 98п/м»; инв. № 000055397 «Т/тр от ТК-5 до Т-9 102п/м»; инв. № 000055394 «Т/тр от ТК-5 до ТК-5* 63п/м»; инв. № 000055395 «Т/тр от ТК-5* до Т-6 75п/м»; инв. № 000055396 «Т/тр от ТК-5* до Т-8 102п/м»; инв. № 000055400 «Т/тр от Т-10 до Т-11 108п/м»; инв. № 000055401 «Т/тр от Т-11 до Т-12 78п/м»; инв. № 000055399 «Т/тр от ТК-3 до Т-10 174п/м»; инв. № 000056746 «Т/тр КНС пос. Дальный 50м»).</t>
  </si>
  <si>
    <t>Реконструкция участка теплотрассы отопления от УТ-206-9 в районе административного здания ул.Костина, 6 до ТК-206-16 в районе жилого дома ул.Воровского, 22 (инв. № 000058491 «магистр. т/тр отоп. От УТ-206-9 у д. 6 ул. Костина до ЦТП-131 по ул. Б.Покровская, 93а»).</t>
  </si>
  <si>
    <t>Капитальный ремонт здания кот. Анкудиновское шоссе, 3-б (инв. № 000010433 «Здание-котельной (нежилое)») (внутренние, наружные работы).</t>
  </si>
  <si>
    <t>Замена ТТО от УТ-18 в районе здания ул. Ильинская, 56 до ж/д. ул. Ильинская,57, с  вводом в ж/д ул. Нижегородская, 4  (Инв. № 000002301 "Теплотрасса отопления от  ТК-7 д. 60 по ул. Ильинской до поликлиники №4 и теплотрасса отопления к МДОУ Дом детского творчества ул. Ильинская, 68а  и теплотрасса отопления от УТ у здания по ул. Ильинской, 68а  до наружной стены МЛПУ "Городская клиническая больница № 38" ул. Ильинская,78")</t>
  </si>
  <si>
    <t>Устройство компенсаторов на магистральных трубопроводах 1 и 2 очереди от Сормовской ТЭЦ, на участке от т.А до т.Б у ТК-106, напротив ж.д. ул.Народная, 26а (инв. 000030095 «Мт от Пав.-1 до Пав.№2 1 оч.»; инв. № 000030112 «МТ от НО-160 доТК-204/2оч»).</t>
  </si>
  <si>
    <t>Реконструкция теплотрассы отопления от УТ-2 в районе котельной ул. Ванеева, 209-б до ТК-5 в районе  ж/д  ул. Ванеева, 225 от котельной ул. Ванеева, 209-б (2 этап) (инв. № 000050375 «Т/т.по у.Ванеева от УТ2 до ТК4 и ввода блока №4 ДОБ»; инв. № 000050965 «Т/т.от ТК-4 до ввода д.225 по ул.Ванеева, теплотрасса к жилому дому №227 по ул.Ванеева (ТСЖ «Росток») (ул.Ванеева,д.227) и 1) Трасса отопления: -по техподполью ж/ д ул.Ванеева д.225; - от наружной стены ж/д ул.Ванеева, д.225 до ТК-6; -от ТК-6 до наружной стены ж/д ул.Ванеева, д.227. 2) Трасса ГВС: - по техподполью ж/д ул.Ванеева д.225; -от наружной стены ж/д ул.Ванеева, д.225 до ТК-6; -от ТК-6 до наружной стены ж/д ул.Ванеева, д.227»).</t>
  </si>
  <si>
    <t>Замена теплотрассы отопления от УТ-1 у котельной пр. Союзный, 43 до ТК-21 у жилого дома пр. Союзный, 2 (инв. № 000055867 «Т/трасса  Коминт-Свободы 1 от кот до ТК3 к 19.16.Рубинч.»).</t>
  </si>
  <si>
    <t>Замена ТТО от элеваторного узла ж/д Ярмарочный проезд, 7 до ТК220-н-к2 и до стены  ж/д Ярмарочный проезд, 6, 8 (инв. № 000057190 "Т/тр от д.11 Мануфакт.до ДОУ 54 Ярмарочный пр.9  и трасса ТТО: 1) от запорной арматуры в техподполье ж.д.11 по ул.Мануфактурной до наружной стены жилого дома; 2) от наружной стены ж.д.11 по ул.Мануфактурной до наружной стены здания МДОУ "Детский сад №54" комбинированного типа (Ярмарочный проезд, 5а); 3) по техподполью здания МДОУ "Детский сад №54" (Ярмарочный проезд, 5а): от наружной стены до узла ввода (с учетом узла ввода); ГВС: 1) по техподполью ж.д.9 по ул.Мануфактурной: от места врезки до наружной стены; 2) от наружной стены ж.д.9 по ул.Мануфактурной до ТК-220-1 (около ж.д.9 по ул.Мануфактурной); 3) от ТК-220-1 до наружной стены здания МДОУ "Детский сад №54" комбинированного типа (Ярмарочный проезд, 5а); 4) по техподполью здания МДОУ "Детский сад №54" (Ярмарочный проезд, 5а): от наружной стены до вводных задвижек (с учетом запорной арматуры)." )</t>
  </si>
  <si>
    <t>Реконструкция ТТО и ГВС по подвалу ж.д.№ 24 ул. Красных Зорь (инв. № 000554741 "Т/тр от УТ-2 к д.24 ул.Кр.Зорь", инв. № 000054996 "ГВС от УТ2 к д.24 у.КР.Зорь",                                      инв. № 000054997 "ГВС от УТ2 к д.24 у.КР.Зорь").</t>
  </si>
  <si>
    <t>Замена теплотрассы, расположенной вдоль стен здания по адресу ул. Страж Революции, 15 (инв. № 000057354 "Т/тр от ЦТП до д.15 13 11 9/6 Стр.револ. c и.№56782").</t>
  </si>
  <si>
    <t xml:space="preserve">Замена ТТО  от ж/д 17 ул. Кр.Зорь до ТК 430 к 11  (инв. № 000055461 «Т/тр от д. 17 к ТК-18 ул.Кр.Зорь») </t>
  </si>
  <si>
    <t>Замена ТТО от ТК19-3 у ж/д ул.Волжская, 6 до ТК 19-11 с вводами в ж/д ул.Волжская, 1, 1-а (инв. № 000056552 "Т/тр от кот.до ТК-1 п.Народ390п.м.").</t>
  </si>
  <si>
    <t>Замена ТТО от ТК-208 3к3 у ж/д ул. Акимова, 44 до ТК-208-3к6 у ж/д ул. Акимова, 57 (инв. № 000057194 "Т/тр от ТК-208-3к до ДОУ152у. Акимова 50"; инв. № 0050100\1 "Т/тр к д.51 у. Акимова"; инв. № 000050371 "Т/тр к д.1-2 ЖСК").</t>
  </si>
  <si>
    <t>Капитальный ремонт  трубопроводов ХВС в ВНС в кот. ул. Лесной городок, 6в (инв.№ б/н)</t>
  </si>
  <si>
    <t>Капитальный ремонт транзитных трубопроводов ХВС в кот. ул. Мурашкинская, 13б (инв.№ 000050387 "Т/тр от кот. до гостиницы *Центральная* ")</t>
  </si>
  <si>
    <t>июль-ноябрь 2014</t>
  </si>
  <si>
    <t>февраль-апрель 2015</t>
  </si>
  <si>
    <t>сентябрь-ноябрь 2014</t>
  </si>
  <si>
    <t>август-октябрь 2014</t>
  </si>
  <si>
    <t>Выполнение работ по текущему ремонту тепловых сетей и сетей ГВС в РТС Нагорный</t>
  </si>
  <si>
    <t>11 328 000,00</t>
  </si>
  <si>
    <t>июль-август 2015</t>
  </si>
  <si>
    <t>Выполнение работ по текущему ремонту тепловых сетей и сетей ГВС в РТС Сормовский</t>
  </si>
  <si>
    <t>Выполнение работ по текущему ремонту тепловых сетей и сетей ГВС в РТС Канавинский</t>
  </si>
  <si>
    <t>9,67 % годовых</t>
  </si>
  <si>
    <t>Выполнение работ по инструментальному определению технологии процесса горения в котлах на объектах ОАО "Теплоэнерго"</t>
  </si>
  <si>
    <t xml:space="preserve">Установка оборудования в  котельной по ул. Вольской, 15а </t>
  </si>
  <si>
    <t xml:space="preserve">Замена ТТО и ГВС от ТК-335к4 через ж/д по б-р 60 лет Октября,17,19/10, ул. Штеменко,6   до д/с №415 по ул. Штеменко,8 (инв. 000050554 «Т/тр отоп. и ГВС от ТК-335_к4 у д. 9 по бул. 60-лет. Октября до д. 17, 19/10 по бул. 60-лет. Октября, д. 4, 6, 8 (д/с № 415, с эл. узлом) по ул. Штеменко»).
</t>
  </si>
  <si>
    <t>Реконструкция трассы ГВС от кот.Минина,1а до ж/д по ул.Минина,1,3а,3б и д/с №9 (инв. № 000002199 "т/трасса ул. Минина,6").</t>
  </si>
  <si>
    <t>Замена магистральной теплотрассы 2 очереди от забора Сормовской ТЭЦ до ТК-202 (инв. № 000002033 «Теплотрасса от забора Сормовской ТЭЦ до 1 Павильона»).</t>
  </si>
  <si>
    <t>Замена участка теплотрассы ТТО от ТК-27 у ж/д по  ул. Луганская,7 до ТК-28 у ж/д ул.Луганская, 9 (инв. 000054602 «Т/тр от ТК29 до ТК27»).</t>
  </si>
  <si>
    <t>Замена ТТО и ГВС от ТК-1-3 до ТК-1-4 у д. 4 по ул. Донецкая (инв. 000058704 ««т/т от ТК до д. 1 ул. Кудьминская  вкл. 2 э/уз Д80»»; инв. 000002152 «Теплотрасса по ул.Радужной и теплотрасса отопления от задвижек до наружной стены здания котельной ул. Донецкая, 9в, теплотрасса отопления от наружной стены котельной ул. Донецкая,9в до наружной стены д. ул. Донецкая, 5»).</t>
  </si>
  <si>
    <t>Замена теплотрассы отопления от ТК 3 в районе ж/ дул. Терешковой, 6 до ШП у ж/д ул.Терешкова, 4 (инв.№ 000054634 «Т/тр Терешковой от ТК3-ТК19ТК20-ТК21-ТК22-ТК23-24»).</t>
  </si>
  <si>
    <t>Замена трассы ТТО и ГВС от ТК-218-7 (к1) до ТК-119-2к1-2 у ж/д ул. Есенина,5 оба трубопровода (инв. 00002710 «Теплотрасса отопления и ГВС к д.1, 2 по бульвару Мещерский»).</t>
  </si>
  <si>
    <t>Устройство перемычек на магистральных трубопроводах 1 очереди вдоль дороги  (дублер  Сормовского  шоссе) от т.А до т.Б и от т.В до т.Г. от  Сормовской ТЭЦ ( инв. 000030095 «МТ от Пав. 1 до Пав. № 2 1оч.»).</t>
  </si>
  <si>
    <t xml:space="preserve">Замена:
- Теплотрасс от кот. пер. Плотничный, 11а / ЦТП-601: 1 участок: ГВС от ТК-3-2а до ТК-3-3 у ж.д. ул.Почаинская, 29; 2 участок: отопление и ГВС от ТК-3-3 до ж.д. ул.Почаинская,20,22,29  (инв. № 000057640 «т/трасса отопл. от ТК3/10 до ШО ул. Почаинская,14»
-  ТТО и ГВС от ж/д по ул. Горная,11 до ТК-1Н (инв. № 000058832 «Трасса от. от кот. ул. Горная,13 до ж/д 2а, 4,6,12,14а,16,20 по ул. Горная и трасса отопления от УТ до наружной стены здания МДОУ "271 по ул.Горная,10а»; 000058833 «Трасса ГВС от кот. ул. Горная,13 до ж/д 2а, 4,6,12,14а,16,20 по ул. Горная и трасса ГВС от УТ до наружной стены здания МДОУ №271 по ул.Горная,10»).
</t>
  </si>
  <si>
    <t>Замена квартальных т/трасс ТТО и ГВС от ЦТП 103 (Полтавская 35):от ЦТП до ж/д ул.Полтавская, 35, ул.Ижорская, 38 и от ж/д ул.Полтавская, 33/45 до ж/д ул.Ижорская, 34а (инв. 000057105 «Теплотрасса отопления и гвс у.Полтавская д.35 и транзитная трасса отопления и ГВС от ТК-422-3к1 (ул. Полтавская,35а) к домам №33/45 по ул. Полтавской (ЖСК "Водник"), №43 к.1 по ул. Генкиной (ТСЖ "Генкиной,43"), № 34а по ул. Ижорской (ТСЖ " Ижора,34"). №34а по ул.  Ижорской (ТСЖ "Ижорская, 34а") и теплотрасса отопления и ГВС от ЦТП-103 (ул. Полтавская, 35а) по техподполью дома 35 по ул. Полтавской и до наружней стены домов 24,26 по ул. Полтавской»; инв. 000057583 «Т/тр отоп. и ГВС от ТК-422-3_к4 у д. 35 к. 2 ул. Полтавская до д. 38 ул. Ижорская»).</t>
  </si>
  <si>
    <t>Замена теплотрассы отопления от ТК-19 у жилого дома ул. Артемовская, 30 до жилого дома ул. Климовская, 10 (инв. № 000057614 «Т/тр от кот.до ж/д ул.Климовская,10/220п.м.»).</t>
  </si>
  <si>
    <t>Замена теплотрассы отопления и ГВС от ЦТП до жилого дома ул. Каширская. 69 (инв. № 000057282 «Т/тр от ТП до ТК504», инв. №  000057284 «Т/тр от ТК504 к д.69 Каширская», инв. № 000057283 «Т/тр от ТП до ТК504», инв. №  000057285 «Т/тр от ТК504 к д.69 Каширская»).</t>
  </si>
  <si>
    <t>Замена теплотрассы отопления от ЦТП-215 до ТК-23-6 с вводами в жилые дома ул. Обухова, 49а и ул. Зеленодольская, 46 (инв. № 000050981 «Теплотрасса к дому 34 ул.Зеленодольская»).</t>
  </si>
  <si>
    <t>Замена ТТО от ТК-14-1 до ж.д. ул. Ильинская, 16,18а,20,21 от котельной пер.Плотничный,11а / ЦТП-602 (инв. 000050131 «т/тр по ул. Ильинской д. 13,14,19»).</t>
  </si>
  <si>
    <t xml:space="preserve">Замена:
- теплотрассы отопления и ГВС от ТК-2 до ж.д. ул.Донецкая, 9 и ул.Радужная, 14 (инв. 00002182/1 «Т/т.к д.5а по ул.Родионова 1)Трасса отопления:от тепл узла до стены зд-я школы№30 по ул.Донецкая,3;от стены зд-я шк№30 ул.Донец,3 до вводных вентилей в зд-ии гаража;от точки врезки с трассы отпуска школы №30;от шахты до вводных вентилей в зд-ии шк№30,ул.Донецкая,3», инв. № 000002152 «Теплотрасса по ул.Радужной и теплотрасса отопления от задвижек до наружной стены здания котельной ул. Донецкая, 9в, теплотрасса отопления от наружной стены котельной ул. Донецкая,9в до наружной стены д. ул. Донецкая, 5», инв. № 000005552 «компенсатор», инв. № 000005553 «компенсатор»);
- подпиточного трубопровода отопления от ТК-206-16 НТЦ в районе ж.д. ул.Воровского,22 до котельной ул. Горького, 65д (инв. № 000050986 «Теплотрасса к д.24 у.Ильинская 40п/м1»); 
- теплотрассы отопления от ТК-7 до ж.д. ул.Ковровская, 49 (инв. № 000050055 «Т/т.по ул.Радужной д.3»);
- теплотрассы отопления от ж.д. ул.Ковровская, 49 до ж.д. ул.Радужная, 3 (инв. № 000050055 «Т/т.по ул.Радужной д.3»).
 </t>
  </si>
  <si>
    <t xml:space="preserve">Замена:
-  теплотрассы отопления от УТ- 22 к жилым домам пер.Паскаля, 1, 3 (инв. 56826 «Т/тр от УТ-21 до д.1.3.Паскаля»);
- теплотрассы отопления от УТ-29а у жилого дома ул. Паскаля, 18 до жилых домов ул. Паскаля, 11 и ул. Композиторская, 8, 6, 4 (инв. № 56822 «Т/тр от УТ-38 до УТ-39 Композиторская»; инв. № 56823 «Т/тр от УТ-39 до д 11.8.6.4 Композиторская»; инв. №   56824 «Т/тр от УТ-39 до д 11.8.6.4Композиторская»).
</t>
  </si>
  <si>
    <t xml:space="preserve"> Замена ТТО и ГВС от ТК-4 у ж/д ул.Барминская,12 до т.А напротив ж/д по ул. Енисейская,23 (инв. № 000054428 "Т/т.ГВСот кот.до подв.школы-интер./ж/к./у.Елецкая  ").</t>
  </si>
  <si>
    <t xml:space="preserve">Замена:
- ТТО и  ГВС от ТК-11 у жилого дома ул. Волжская, 16 до ТК - 14 у жилого дома ул. Планетная, 37 с вводами в жилые дома по ул. Планетная, 40, 38, 39 (инв. № 000057557 «Т/трасса ГВС и ТТО от ЗКПД-4 до а/з станции»; 000058359 «Т/т.ГВСотТТОиЗКПД-4 и отпуска автозаправ.станции»; 000056557 «Т/тр от ТК-7 до ж/д Волжс 4037 пм»; 000056696 «Вводы т/тр отоп.гвс к д.32.33.Ясная д.38.Планет-я 496м»);
- ТТО и ГВС от ТК-17-1 в районе здания ул. Волжская, 9а до т.А в районе жилого дома ул. Волжская,12 (инв. № 000054444 «Теплотрасса и ГВС и трасса отопления от ТК-20-1-1 до д.20б (поликлиника №16) по ул.Планетная»);
- ТТО и ГВС от ТК-1 у кот. Планетная, 8 до ТК17-1 в районе здания ул. Волжская, 9а (инв. № 000054444 «Теплотрасса и ГВС и трасса отопления от ТК-20-1-1 до д.20б (поликлиника №16) по ул.Планетная );
- ТТО от ТК-415к2 по ул.Ломоносова до д/с № 473 (ул.Генкиной,20а), ж/д ул.Генкиной,22 (инв. № 000058827 «Т/т.к дет. комб. №473, ул.Генкиной, д.20а Д-80мм дл.55п/м – от узла управления жилого дома №24/9 по ул.Генкиной до ТК, расположенной на расстоянии 1 м от ограждения МДОУ д/с 473, - от ТК, расположенной на расстоянии 1м от ограждения МДОУ д/с 473, по территории детского сада до камеры опуска.-от камеры опуска до элеваторного узла, расположенного в техподполье здания МДОУ д/с №473 (с учетом элеваторного узла)»; инвентарный № 00002079 «Теплотрасса ул.Генкина д.24/9»).
</t>
  </si>
  <si>
    <t xml:space="preserve">2 240 391,04  </t>
  </si>
  <si>
    <t xml:space="preserve">Капитальный ремонт зданий котельных (внутренние работы): 
- котельная по Московскому шоссе, 15а (инв. № 000010248 "Пристрой к кот Водопроводной");
- котельная по ул. Энгельса, 1в (инв. № 000010148 "Здание (котельная) (нежилое)")
</t>
  </si>
  <si>
    <t>Замена сетевых насосов № 2,3 с соответствующей обвязкой и заменой запорной арматуры, сагрегатированные с эл/двигателем 90 кВт, с заменой фундаментов кот. ул. Премудрова, 12а (инв. № 000035672 "Hасос Д320/70", инв. № 000030798 "Hасос Д 320-70с двиг.")</t>
  </si>
  <si>
    <t xml:space="preserve">Реконструкция: 
- трубопроводов ТТО от врезки в ж.д. №67 до ж.д. №63 по ул. Березовская (инв. № 000056997 «Т/тр ДОУ 346/17 ул.Березовская д 63 78.2м  »);
 - ТТО от ж/д 97 по ул. Березовская до ж/д 11 по ул. Гвардейцев, оба трубопровода (инв. №. 000056315 «Т/тр от д.97 Берез.до 11 Гвард», инв. № 000056316 «Т/тр от д.97 Берез. до 11 Гвард»).
</t>
  </si>
  <si>
    <t>Установка вентилятора котла №7 тип ВДН-18 кот. НТЦ ул. Ветеринарная, 5</t>
  </si>
  <si>
    <t>Выполнение проектно-сметной документации по реконструкции котельной ул. Июльских дней, 1.</t>
  </si>
  <si>
    <t>Замена теплотрассы отопления от ТК-308 в районе здания ул.Куйбышева, 57 до т.А в сторону ТК-311 в районе здания ул. Куйбышева, 21 (инв. № 000030099 «МТ от ТК-204 до ТК-3Н-6»).</t>
  </si>
  <si>
    <t>Техническое перевооружение ЦТП-307 по адресу: г. Нижний Новгород, Канавинский район, улица Гордеевская, 34а.</t>
  </si>
  <si>
    <t>Техническое перевооружение ЦТП-311 по адресу: г. Нижний Новгород, Канавинский район, улица Гордеевская, 60а</t>
  </si>
  <si>
    <t>Техническое перевооружение ЦТП-318 по адресу: г. Нижний Новгород, Канавинский район, улица Генерала Зимина, 24а.</t>
  </si>
  <si>
    <t xml:space="preserve">Замена:
-  питательных насосов ЦНСГ 38-176 № 1, 2, 3 (38 кВт) кот. ул. Премудрова, 12а (инв. № 000040262 «Насос питательный»; инв. № 000045261 «Насос»; инв. № 000045223 «Насос»);
- насосов рабочей воды К 80-50-200 № 1, 2 (15 кВт) кот. ул. Премудрова, 12а (инвентарь «К 80-50-200»; инвентарь «К 80-50-200»);
- соляного насоса Х 50/32-125 № 1 ( 5,5 кВт) кот. ул. Июльских дней, 1 (инвентарь «Х 50-32-125 К-СД»).
</t>
  </si>
  <si>
    <t xml:space="preserve">Замена:
-  сетевых насосов  Д320/70  № 1, 2 (90 кВт) кот. ул. Премудрова, 12а (инв. № 000035672 «Hасос Д320/70»; инв. № 000030798 «Hасос Д 320-70с двиг.»);
- соляных насосов Х 50\32-125 № 1,2 (5,5 кВт) кот. ул. Премудрова, 12а (инв. № 000040288 «Насос соляной»; инв. № 000040264 «Насос соляной»);
- подпиточных насосов К 80-50-200 № 1,2 (15 кВт) кот. ул. Премудрова, 12а (инвентарь «К 80-50-200», инвентарь «К 80-50-200»).
</t>
  </si>
  <si>
    <t>Замена участка паропровода с техническим устройством отвода грунтовых вод от ШО у забора  завода «Кока-Кола» ул. Памирская, 11 до ввода в ЦТП-410 ул. Каширская, 69в и замена лотков, плит перекрытия, герметизации лотков от котельной ул. Памирская, 11 (инв. № 000030359 «паропровод от котельной ЗЕФС до ЦТП ул. Каширская»).</t>
  </si>
  <si>
    <t>Замена теплотрассы отопления от ТК210а-к1 до ЦТП-101, ул. Решетниковская, 2 (инв. № 000050138 «Маг. т/тр отоп. от ТК-210 (у д.21 по пер. Гранитный) до ЦТП Диагностический центр по ул. Решетниковская,2»).</t>
  </si>
  <si>
    <t xml:space="preserve">Замена участков теплотрасс- отопления коллектор от «котлов» в котельной до ТК-1 в районе котельной ул. Нижегородская, 29 (инв. № 000002007 «Т/тр.от кот.до Заломова 2-10»); 
-  горячего водоснабжения от ВВП ГВС в котельной до ТК-1 в районе котельной  ул. Нижегородская, 29 (инв. № 000002007 «Т/тр.от кот.до Заломова 2-10»).
</t>
  </si>
  <si>
    <t>Капитальный ремонт здания кот. по ул. Горная, 13а (внутренние работы) (инв. № 000010494 "Здание котельной (нежилое)").</t>
  </si>
  <si>
    <t>Установка дозатора на котловой контур на котельных: пер. Бойновский, 9д, ул. Гастелло, 1а, ул. Донецкая, 9в, пр. Ленина, 51 корпус 10,  ул. Лесной городок, 6а, пер. Плотничный, 11, ул. Радистов, 24.</t>
  </si>
  <si>
    <t xml:space="preserve">Замена:
 - ТТО от ТК-4-3-4 у ж/д ул. Черняховского, 5 до ТК-4-3-7 и до ж/д ул. Черняховского, 3, 4, 6, 8, 9 и до ТК-4-3-5-4 у ж/д ул. Черняховского, 7 и до ж/д ул. Ярошенко, 2 (инв. № 000055218 «Т/тр ТК27 - ТК37 ул.Черняховского»; инв. № 000055189 «Т/тр Ввод к д.9, у.Черняхо+ского»; инв. № 000055231 «Т/тр Ввод к д.7 ул.Черняховского»;  инв. № 000054770 «Т/тр  от ТК-79 - ТК-162а у. Панфиловцев»;  инв. № 000055237 «Т/тр Ввод к д.9 ул.Черняховского»;  инв. №  000055217 «Т/тр Ввод в учебн.комб. ул.Черняховского»);
- ТТО от УТ-4-3-1 у зд. ул. Чаадаева,5 до ТК-4-3-4 и до ж/д ул. Ярошенко, 1, 2, 2а, ул. Черняховского, 3, 4, 6 и больницы №28 ул. Чаадаева, 7 от котельной ОАО НАЗ Сокол №1 (инв.№ 000055191 (подача), инв. № 000055192 (обратка) «Т/тр ТК3 у.Чаадаева ТК46 у.Ярошенко»; инв. №  000055222 «Т/тр ТК32 - ТК138 ул.Черня-ховского»; инв. № 000055227 «Т/тр ТК32 -ТК3а ул.Черняховского»; инв. № 000055232 «Т/тр ТК35 - ТК140 ул.Черня-ховского»; инв. № 000055219 «Т/тр ТК29 к д.1 ул.Ярошенко»; инв. № 000055221 « Т/тр Ввод к б-це 28 ул.Чер-няховского»; инв. № 000055223 « Т/тр Ввод к д1 ул.Баранова»; инв. 000055225 «Т/тр Ввод к д.3 ул.Черяхов-ского»; инв. № 000055228 «Т/тр Ввод к д.2 ул.Ярошенко»; инв. № 000055229 «Т/тр Ввод к д.4 ул.Черняховского»; инв. № 000055230 «Т/тр Ввод к д.6 ул.Черняховского»).  
</t>
  </si>
  <si>
    <t xml:space="preserve">2 141 003,75 </t>
  </si>
  <si>
    <t>Поставка автомобиля АРТК</t>
  </si>
  <si>
    <t>Поставка оборудования собственных нужд АРТК с монтажем и пусконаладкой</t>
  </si>
  <si>
    <t xml:space="preserve">декабрь 2014 </t>
  </si>
  <si>
    <t>август2014</t>
  </si>
  <si>
    <t xml:space="preserve">сентябрь 2014 </t>
  </si>
  <si>
    <t xml:space="preserve">ноябрь 2014 </t>
  </si>
  <si>
    <t xml:space="preserve">август 2014 </t>
  </si>
  <si>
    <t>Выполнение работ  по модернизации структурированной кабельной системы и электроснабжения рабочих мест  в офисном здании по б. Мира, 14</t>
  </si>
  <si>
    <t xml:space="preserve">сентябрь-декабрь 2014 </t>
  </si>
  <si>
    <t xml:space="preserve"> Работы по  ремонту 1-го этажа в административном здании Б.Мира,14 (электромонтажные работы, общестроительные работы, монтаж перегородок, монтаж пассивного сетевого оборудования для структурированной кабельной сети, монтаж вентиляционной системы и системы кондиционирования) (инв. № 000010527 «Нежилое помещение»).</t>
  </si>
  <si>
    <t xml:space="preserve">Замена:
- сетевых насосов Wilo IPL 40/150-3/2 кот. 3-я Ямская, 7(инв. № 82221 «Насос WILO IPL 40/150-3/2»; № 82222 «Насос WILO IPL 40/150-3/2»);
- трубопроводов ХВС в котельной ул. Мурашкинская, 13б (инв. № 000000024 «Здание котельной ул. Мурашкинская, 13б»);
- трубопроводов ХВС в ВНС в котельной ул. Лесной городок, 6в (инв. № 000010513 «Нежилое здание-котельной (нежилое) ул. Лесной городок, 6в»).
</t>
  </si>
  <si>
    <t xml:space="preserve">Капитальный ремонт зданий котельных (внутренние работы): 
- котельная по ул. Голованова, 25а (инв. № 000000080 "Здание котельная");
- котельная по ул. 40 лет Победы, 15 (инв. № 0010025/5 "Котельная (нежилое)")
</t>
  </si>
  <si>
    <t>Капитальный ремонт здания котельной по ул. Терешковой, 7 (инв. № 000010168 "Котельная (прочее)") (внутренние работы).</t>
  </si>
  <si>
    <t>Капитальный ремонт здания котельной по ул. Военных комиссаров, 9 (инв. № 000000031 "Котельная (нежилое)") (внутренние работы).</t>
  </si>
  <si>
    <t>Капитальный ремонт здания котельной по ул. Пугачева, 1 (инв. № 000000003 "Котельная") (внутренние работы).</t>
  </si>
  <si>
    <t xml:space="preserve">Капитальный ремонт здания котельной по ул. Баранова, 11 (инв. № 000010174 "Нежилое здание") (внутренние работы):
</t>
  </si>
  <si>
    <t>Капитальный ремонт здания котельной по пр. Ленина, 5а (инв. № 000010491 «Нежилое здание - котельная (нежилое)»)  (внутренние работы)</t>
  </si>
  <si>
    <t>Оказание услуг по организации учета отпуска тепловой энергии на нужды теплоснабжения и горячего водоснабжения на основании показаний приборов учета, установленных у потребителей Заказчика, а также приборов учета, установленных на источниках теплоты, принадлежащих поставщикам энергоресурсов</t>
  </si>
  <si>
    <t>40.30.5</t>
  </si>
  <si>
    <t>Выполнение работ по текущему ремонту тепловых сетей и сетей ГВС в ОАО "Теплоэнерго"</t>
  </si>
  <si>
    <t xml:space="preserve">май 2015 </t>
  </si>
  <si>
    <t>Выполнение работ по текущему ремонту тепловых сетей и сетей ГВС в РТС Заречный</t>
  </si>
  <si>
    <t>Выполнение работ по текущему ремонту тепловых сетей и сетей ГВС в РТС Приокский</t>
  </si>
  <si>
    <t>Выполнение работ по текущему ремонту тепловых сетей и сетей ГВС в РТС Нижегородский</t>
  </si>
  <si>
    <t>Техническое перевооружение солевого хозяйства (лит.А2) здания котельной НТЦ ул.Ветеринарная, д.5 (инв.№000010001 «Производственное здание НТЦ»)</t>
  </si>
  <si>
    <t xml:space="preserve">Реконструкция:
- тепловых сетей отопления на участке от ТК7 в районе школы №101 ул. Тургайская, 5  до ЦТП-407 ул. Июльских дней, 11 корп. 2  (инв. № 000055749 "Т/тр к ж.д.11и9 по ул.Июл.дот ТК 4 от Июл.дней .11 до ТК 1")  
- тепловых сетей отопления на участке от ТК36б в районе ж/д ул. Мичурина, 3 до ж.д. ул. Июльских дней, 21/96 (инв. № 000059073 "Т/т.отТК-50 до ж/д.№21/96по у.Июльских Дней д.98 и теплотрасса с элеваторным узлом МУК "ДСК "Искра", ул. Июльских дней, 21/96"). 
</t>
  </si>
  <si>
    <t xml:space="preserve">Строительство тепловых сетей:
- отопления и ГВС на участке от ЦТП-407 ул. Июльских дней, 11 корп. 2 до ТК 36а в районе ж/д ул. Июльских дней, 19,
-  отопления на участке от ТК-36а в районе ж/д. ул. Июльских дней, 19 до ТК-36б в районе ж/д ул. Мичурина, 3, отопления и ГВС  на участке от ТК-36а в районе ж/д. ул. Июльских дней, 19 до точки врезки в существующую сеть.
</t>
  </si>
  <si>
    <t xml:space="preserve">Открытый конкурс на право заключения рамочных соглашений на выполнение проектно-сметных и строительно-монтажных работ на тепловых, водопроводных и канализационных сетях для нужд ОАО «Теплоэнерго».
Лот № 1. Право заключения рамочных соглашений на выполнение работ по разработке проектно-сметной документации по строительству, реконструкции, капитальному ремонту тепловых, водопроводных и канализационных сетей в целом и их отдельных элементов для нужд ОАО «Теплоэнерго».
Лот № 2. Право заключения рамочных соглашений на выполнение строительно-монтажных работ по строительству, реконструкции, капитальному ремонту тепловых, водопроводных и канализационных сетей в целом и их отдельных элементов для нужд ОАО «Теплоэнерго».
Лот № 3. Право заключения рамочных соглашений на выполнение комплекса работ по строительству, реконструкции, капитальному ремонту тепловых, водопроводных и канализационных сетей в целом и их отдельных элементов «под ключ» (включая разработку проектно-сметной документации, изыскательские, строительно-монтажные работы с вводом объектов в эксплуатацию) для нужд ОАО «Теплоэнерго».
</t>
  </si>
  <si>
    <t xml:space="preserve">Открытый конкурс на право заключения рамочных соглашений на выполнение проектно-сметных и строительно-монтажных работ на теплоэнергетическом и газовом оборудовании для нужд ОАО «Теплоэнерго».
Лот № 1. Право заключения рамочных соглашений на выполнение работ по разработке проектно-сметной документации по установке, замене, реконструкции, техническому перевооружению, капитальному ремонту на теплоэнергетическом и газовом оборудовании для нужд ОАО «Теплоэнерго».
Лот № 2. Право заключения рамочных соглашений на выполнение строительно-монтажных работ по установке, замене, реконструкции, техническому перевооружению, капитальному ремонту на теплоэнергетическом и газовом оборудовании для нужд ОАО «Теплоэнерго».
Лот № 3. Право заключения рамочных соглашений на выполнение комплекса работ «под ключ» по установке, замене реконструкции, техническому перевооружению, капитальному ремонту на теплоэнергетическом и газовом оборудовании (включая разработку проектно-сметной документации, изыскательские, строительно-монтажные работы с вводом объектов в эксплуатацию) для нужд ОАО «Теплоэнерго».
</t>
  </si>
  <si>
    <t xml:space="preserve">Открытый конкурс на право заключения рамочных соглашений на выполнение проектно-сметных и строительно-монтажных работ зданий и сооружений в целом и отдельных их элементов для нужд ОАО «Теплоэнерго».
Лот № 1. Право заключения рамочных соглашений на выполнение работ по разработке проектно-сметной документации по строительству, реконструкции, капитальному ремонту зданий и сооружений в целом и отдельных их элементов для нужд ОАО «Теплоэнерго».
Лот № 2. Право заключения рамочных соглашений на выполнение строительно-монтажных работ по строительству, реконструкции, капитальному ремонту зданий и сооружений в целом и отдельных их элементов для нужд ОАО «Теплоэнерго».
Лот № 3. Право заключения рамочных соглашений на выполнение на выполнение комплекса работ по строительству, реконструкции, капитальному ремонту зданий и сооружений в целом и отдельных их элементов «под ключ» (включая разработку проектно-сметной документации, изыскательские, строительно-монтажные работы с вводом объектов в эксплуатацию) для нужд ОАО «Теплоэнерго».
</t>
  </si>
  <si>
    <t>Техническое перевооружение (с заменой оборудования) ЦТП-209 по адресу: г. Нижний Новгород, Канавинский район, улица Витебская, 46а.</t>
  </si>
  <si>
    <t>Техническое перевооружение (с заменой оборудования) ЦТП-502 по адресу: г. Нижний Новгород, Сормовский район, улица Баренца, 9б.</t>
  </si>
  <si>
    <t>Техническое перевооружение (с заменой оборудования)  ЦТП-704 по адресу: г. Нижний Новгород, Приокский район, улица Карбышева, 1а.</t>
  </si>
  <si>
    <t>Техническое перевооружение (с заменой оборудования) ЦТП-208 по адресу: г. Нижний Новгород, Канавинский район, улица Витебская, 1а.</t>
  </si>
  <si>
    <t xml:space="preserve">Разработка проектно-сметной документации  по техническому перевооружению (с заменой оборудования)  ЦТП-602 по адресу: г. Нижний Новгород, Нижегородский район, улица Ильинская,13/2а. 
</t>
  </si>
  <si>
    <t xml:space="preserve">Разработка проектно-сметной документации по техническое перевооружение (с заменой оборудования) ЦТП-203 по адресу: г. Нижний Новгород, Канавинский район, улица Менделеева, 26-а. 
</t>
  </si>
  <si>
    <t xml:space="preserve">Разработку проектно-сметной документации по техническое перевооружение (с заменой оборудования) ЦТП-601 по адресу: г. Нижний Новгород, Нижегородский район, улица Сергиевская,1а.
</t>
  </si>
  <si>
    <t xml:space="preserve">Разработка проектно-сметной документации по техническому перевооружению (с заменой оборудования) ЦТП-705 по адресу: г. Нижний Новгород, Приокский район, улица Тропинина,20. 
</t>
  </si>
  <si>
    <t xml:space="preserve">Капитальный ремонт котла ДКВР 6,5/13 на кот. пр. Гагарина, 60 корпус 22 (инв. № 000041668 «Котел ДКВР-6,5/13») 
</t>
  </si>
  <si>
    <t xml:space="preserve">Капитальный ремонт котла ДКВР 6,5/13 на кот. пр. Гагарина, 25е (инв. № 000005940 «Паровой котел ДКВР-6.5/13» ) </t>
  </si>
  <si>
    <t xml:space="preserve">Капитальный ремонт котла ДКВР 10/13 на кот. ул. Баренца, 9а (инв. № 000037244 «Котел ДКВР-10\13») </t>
  </si>
  <si>
    <t xml:space="preserve">13 210 497,32 </t>
  </si>
  <si>
    <t>ОЗП</t>
  </si>
  <si>
    <t>ОЗК</t>
  </si>
  <si>
    <t>ОК</t>
  </si>
  <si>
    <t>(в редакции от 22.08.2014)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</si>
</sst>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4"/>
      <color theme="10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7"/>
      <color rgb="FF000000"/>
      <name val="Arial"/>
      <family val="2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21" fillId="0" borderId="0"/>
  </cellStyleXfs>
  <cellXfs count="13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4" applyFont="1" applyFill="1" applyBorder="1" applyAlignment="1" applyProtection="1">
      <alignment horizontal="left" vertical="center" wrapText="1"/>
      <protection locked="0"/>
    </xf>
    <xf numFmtId="0" fontId="13" fillId="0" borderId="6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left" vertical="center" wrapText="1"/>
    </xf>
    <xf numFmtId="0" fontId="13" fillId="0" borderId="1" xfId="5" quotePrefix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4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8" fillId="2" borderId="1" xfId="4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0" fontId="0" fillId="2" borderId="0" xfId="0" applyFill="1" applyBorder="1"/>
    <xf numFmtId="0" fontId="18" fillId="2" borderId="0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1" fillId="0" borderId="0" xfId="0" applyFont="1" applyAlignment="1"/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/>
    <xf numFmtId="0" fontId="12" fillId="0" borderId="1" xfId="2" applyFont="1" applyBorder="1" applyAlignment="1" applyProtection="1">
      <alignment vertical="center"/>
    </xf>
    <xf numFmtId="0" fontId="1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6" xfId="3" applyFont="1" applyFill="1" applyBorder="1" applyAlignment="1" applyProtection="1">
      <alignment horizontal="left" vertical="center" wrapText="1"/>
      <protection locked="0"/>
    </xf>
    <xf numFmtId="0" fontId="13" fillId="0" borderId="8" xfId="3" applyFont="1" applyFill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1" xfId="4" applyFont="1" applyFill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=C:\WINNT35\SYSTEM32\COMMAND.COM" xfId="5"/>
    <cellStyle name="Гиперссылка" xfId="2" builtinId="8"/>
    <cellStyle name="Обычный" xfId="0" builtinId="0"/>
    <cellStyle name="Обычный 2" xfId="1"/>
    <cellStyle name="Обычный 3" xfId="3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teploenergo-n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zakupki.gov.ru/223/purchase/public/purchase/info/common-info.html?purchaseId=554606&amp;&amp;purchaseMethodType=i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"/>
  <sheetViews>
    <sheetView tabSelected="1" view="pageLayout" zoomScaleNormal="80" workbookViewId="0">
      <selection activeCell="H5" sqref="H5"/>
    </sheetView>
  </sheetViews>
  <sheetFormatPr defaultRowHeight="15"/>
  <cols>
    <col min="1" max="1" width="4.85546875" customWidth="1"/>
    <col min="4" max="4" width="28.85546875" customWidth="1"/>
    <col min="5" max="5" width="17.85546875" customWidth="1"/>
    <col min="7" max="7" width="14.85546875" customWidth="1"/>
    <col min="10" max="10" width="15" customWidth="1"/>
    <col min="11" max="11" width="17" customWidth="1"/>
    <col min="12" max="12" width="13.28515625" customWidth="1"/>
    <col min="13" max="14" width="12.140625" customWidth="1"/>
    <col min="15" max="15" width="9.140625" hidden="1" customWidth="1"/>
  </cols>
  <sheetData>
    <row r="1" spans="1:15" ht="24.75" customHeight="1">
      <c r="A1" s="18"/>
      <c r="B1" s="94"/>
      <c r="C1" s="95"/>
      <c r="D1" s="95"/>
      <c r="E1" s="95"/>
      <c r="F1" s="95"/>
      <c r="G1" s="95"/>
      <c r="H1" s="14"/>
      <c r="I1" s="17"/>
      <c r="J1" s="17"/>
      <c r="K1" s="91" t="s">
        <v>31</v>
      </c>
      <c r="L1" s="92"/>
      <c r="M1" s="92"/>
      <c r="N1" s="92"/>
      <c r="O1" s="92"/>
    </row>
    <row r="2" spans="1:15" ht="24.75" customHeight="1">
      <c r="A2" s="18"/>
      <c r="B2" s="96"/>
      <c r="C2" s="95"/>
      <c r="D2" s="95"/>
      <c r="E2" s="95"/>
      <c r="F2" s="95"/>
      <c r="G2" s="95"/>
      <c r="H2" s="15"/>
      <c r="I2" s="17"/>
      <c r="J2" s="17"/>
      <c r="K2" s="93" t="s">
        <v>32</v>
      </c>
      <c r="L2" s="92"/>
      <c r="M2" s="92"/>
      <c r="N2" s="92"/>
      <c r="O2" s="92"/>
    </row>
    <row r="3" spans="1:15" ht="24.75" customHeight="1">
      <c r="A3" s="18"/>
      <c r="B3" s="96"/>
      <c r="C3" s="95"/>
      <c r="D3" s="95"/>
      <c r="E3" s="95"/>
      <c r="F3" s="95"/>
      <c r="G3" s="95"/>
      <c r="H3" s="15"/>
      <c r="I3" s="17"/>
      <c r="J3" s="17"/>
      <c r="K3" s="93" t="s">
        <v>27</v>
      </c>
      <c r="L3" s="92"/>
      <c r="M3" s="92"/>
      <c r="N3" s="92"/>
      <c r="O3" s="92"/>
    </row>
    <row r="4" spans="1:15" ht="20.25" customHeight="1">
      <c r="A4" s="18"/>
      <c r="B4" s="16"/>
      <c r="C4" s="16"/>
      <c r="D4" s="16"/>
      <c r="E4" s="18"/>
      <c r="F4" s="18"/>
      <c r="G4" s="18"/>
      <c r="H4" s="17"/>
      <c r="I4" s="17"/>
      <c r="J4" s="17"/>
      <c r="K4" s="92" t="s">
        <v>99</v>
      </c>
      <c r="L4" s="92"/>
      <c r="M4" s="92"/>
      <c r="N4" s="92"/>
      <c r="O4" s="92"/>
    </row>
    <row r="5" spans="1:15" ht="52.5" customHeight="1">
      <c r="A5" s="18"/>
      <c r="B5" s="16"/>
      <c r="C5" s="16"/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24.75" customHeight="1">
      <c r="A6" s="97" t="s">
        <v>30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ht="22.5" customHeight="1">
      <c r="A7" s="97" t="s">
        <v>34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15.75">
      <c r="A8" s="103" t="s">
        <v>338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3"/>
    </row>
    <row r="9" spans="1:15" ht="32.25" customHeight="1">
      <c r="A9" s="99" t="s">
        <v>0</v>
      </c>
      <c r="B9" s="100"/>
      <c r="C9" s="100"/>
      <c r="D9" s="100"/>
      <c r="E9" s="102" t="s">
        <v>24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1:15" ht="22.5" customHeight="1">
      <c r="A10" s="99" t="s">
        <v>1</v>
      </c>
      <c r="B10" s="100"/>
      <c r="C10" s="100"/>
      <c r="D10" s="100"/>
      <c r="E10" s="102" t="s">
        <v>25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15" ht="21.75" customHeight="1">
      <c r="A11" s="99" t="s">
        <v>2</v>
      </c>
      <c r="B11" s="100"/>
      <c r="C11" s="100"/>
      <c r="D11" s="100"/>
      <c r="E11" s="102" t="s">
        <v>26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15" ht="23.25" customHeight="1">
      <c r="A12" s="99" t="s">
        <v>3</v>
      </c>
      <c r="B12" s="100"/>
      <c r="C12" s="100"/>
      <c r="D12" s="100"/>
      <c r="E12" s="101" t="s">
        <v>28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1:15" ht="21.75" customHeight="1">
      <c r="A13" s="99" t="s">
        <v>4</v>
      </c>
      <c r="B13" s="100"/>
      <c r="C13" s="100"/>
      <c r="D13" s="100"/>
      <c r="E13" s="104">
        <v>5257087027</v>
      </c>
      <c r="F13" s="102"/>
      <c r="G13" s="102"/>
      <c r="H13" s="102"/>
      <c r="I13" s="102"/>
      <c r="J13" s="102"/>
      <c r="K13" s="102"/>
      <c r="L13" s="102"/>
      <c r="M13" s="102"/>
      <c r="N13" s="102"/>
      <c r="O13" s="102"/>
    </row>
    <row r="14" spans="1:15" ht="22.5" customHeight="1">
      <c r="A14" s="99" t="s">
        <v>5</v>
      </c>
      <c r="B14" s="100"/>
      <c r="C14" s="100"/>
      <c r="D14" s="100"/>
      <c r="E14" s="104">
        <v>525701001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</row>
    <row r="15" spans="1:15" ht="22.5" customHeight="1">
      <c r="A15" s="99" t="s">
        <v>6</v>
      </c>
      <c r="B15" s="100"/>
      <c r="C15" s="100"/>
      <c r="D15" s="100"/>
      <c r="E15" s="104">
        <v>22401365000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1:15" ht="18.75">
      <c r="A16" s="1"/>
    </row>
    <row r="17" spans="1:1">
      <c r="A17" s="2"/>
    </row>
  </sheetData>
  <mergeCells count="24">
    <mergeCell ref="A14:D14"/>
    <mergeCell ref="A15:D15"/>
    <mergeCell ref="E14:O14"/>
    <mergeCell ref="E15:O15"/>
    <mergeCell ref="E13:O13"/>
    <mergeCell ref="A7:O7"/>
    <mergeCell ref="A6:O6"/>
    <mergeCell ref="A13:D13"/>
    <mergeCell ref="E12:O12"/>
    <mergeCell ref="A9:D9"/>
    <mergeCell ref="A10:D10"/>
    <mergeCell ref="A11:D11"/>
    <mergeCell ref="A12:D12"/>
    <mergeCell ref="E9:O9"/>
    <mergeCell ref="E10:O10"/>
    <mergeCell ref="E11:O11"/>
    <mergeCell ref="A8:N8"/>
    <mergeCell ref="K1:O1"/>
    <mergeCell ref="K2:O2"/>
    <mergeCell ref="K3:O3"/>
    <mergeCell ref="K4:O4"/>
    <mergeCell ref="B1:G1"/>
    <mergeCell ref="B2:G2"/>
    <mergeCell ref="B3:G3"/>
  </mergeCells>
  <hyperlinks>
    <hyperlink ref="E12" r:id="rId1"/>
  </hyperlinks>
  <pageMargins left="0.25" right="0.25" top="0.75" bottom="0.75" header="0.3" footer="0.3"/>
  <pageSetup paperSize="9"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SheetLayoutView="100" workbookViewId="0">
      <selection activeCell="D20" sqref="D20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 ht="18" customHeight="1">
      <c r="A1" s="108" t="s">
        <v>21</v>
      </c>
      <c r="B1" s="108" t="s">
        <v>7</v>
      </c>
      <c r="C1" s="108" t="s">
        <v>8</v>
      </c>
      <c r="D1" s="108" t="s">
        <v>9</v>
      </c>
      <c r="E1" s="108"/>
      <c r="F1" s="108"/>
      <c r="G1" s="108"/>
      <c r="H1" s="108"/>
      <c r="I1" s="108"/>
      <c r="J1" s="108"/>
      <c r="K1" s="108"/>
      <c r="L1" s="108"/>
      <c r="M1" s="108"/>
      <c r="N1" s="108" t="s">
        <v>10</v>
      </c>
      <c r="O1" s="108" t="s">
        <v>23</v>
      </c>
    </row>
    <row r="2" spans="1:15" ht="37.5" customHeight="1">
      <c r="A2" s="108"/>
      <c r="B2" s="108"/>
      <c r="C2" s="108"/>
      <c r="D2" s="108" t="s">
        <v>11</v>
      </c>
      <c r="E2" s="108" t="s">
        <v>12</v>
      </c>
      <c r="F2" s="108" t="s">
        <v>13</v>
      </c>
      <c r="G2" s="108"/>
      <c r="H2" s="108" t="s">
        <v>14</v>
      </c>
      <c r="I2" s="108" t="s">
        <v>15</v>
      </c>
      <c r="J2" s="108"/>
      <c r="K2" s="108" t="s">
        <v>33</v>
      </c>
      <c r="L2" s="108" t="s">
        <v>16</v>
      </c>
      <c r="M2" s="108"/>
      <c r="N2" s="108"/>
      <c r="O2" s="108"/>
    </row>
    <row r="3" spans="1:15" ht="102" customHeight="1">
      <c r="A3" s="108"/>
      <c r="B3" s="108"/>
      <c r="C3" s="108"/>
      <c r="D3" s="108"/>
      <c r="E3" s="108"/>
      <c r="F3" s="5" t="s">
        <v>17</v>
      </c>
      <c r="G3" s="5" t="s">
        <v>18</v>
      </c>
      <c r="H3" s="108"/>
      <c r="I3" s="5" t="s">
        <v>19</v>
      </c>
      <c r="J3" s="5" t="s">
        <v>18</v>
      </c>
      <c r="K3" s="108"/>
      <c r="L3" s="7" t="s">
        <v>29</v>
      </c>
      <c r="M3" s="9" t="s">
        <v>22</v>
      </c>
      <c r="N3" s="108"/>
      <c r="O3" s="108" t="s">
        <v>20</v>
      </c>
    </row>
    <row r="4" spans="1:15">
      <c r="A4" s="11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6">
        <v>13</v>
      </c>
      <c r="N4" s="4">
        <v>14</v>
      </c>
      <c r="O4" s="4">
        <v>15</v>
      </c>
    </row>
    <row r="5" spans="1:15" ht="25.5">
      <c r="A5" s="105" t="s">
        <v>158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</row>
    <row r="6" spans="1:15" ht="21">
      <c r="A6" s="21">
        <v>1</v>
      </c>
      <c r="B6" s="21">
        <v>65</v>
      </c>
      <c r="C6" s="21">
        <v>6500000</v>
      </c>
      <c r="D6" s="50" t="s">
        <v>48</v>
      </c>
      <c r="E6" s="22" t="s">
        <v>81</v>
      </c>
      <c r="F6" s="19">
        <v>876</v>
      </c>
      <c r="G6" s="19" t="s">
        <v>35</v>
      </c>
      <c r="H6" s="19">
        <v>1</v>
      </c>
      <c r="I6" s="19">
        <v>22401000000</v>
      </c>
      <c r="J6" s="19" t="s">
        <v>36</v>
      </c>
      <c r="K6" s="20" t="s">
        <v>49</v>
      </c>
      <c r="L6" s="23" t="s">
        <v>82</v>
      </c>
      <c r="M6" s="27" t="s">
        <v>84</v>
      </c>
      <c r="N6" s="34" t="s">
        <v>78</v>
      </c>
      <c r="O6" s="26" t="s">
        <v>37</v>
      </c>
    </row>
    <row r="7" spans="1:15" ht="21">
      <c r="A7" s="21">
        <f>A6+1</f>
        <v>2</v>
      </c>
      <c r="B7" s="21">
        <v>65</v>
      </c>
      <c r="C7" s="21">
        <v>6500000</v>
      </c>
      <c r="D7" s="50" t="s">
        <v>48</v>
      </c>
      <c r="E7" s="22" t="s">
        <v>81</v>
      </c>
      <c r="F7" s="19">
        <v>876</v>
      </c>
      <c r="G7" s="19" t="s">
        <v>35</v>
      </c>
      <c r="H7" s="19">
        <v>1</v>
      </c>
      <c r="I7" s="19">
        <v>22401000000</v>
      </c>
      <c r="J7" s="19" t="s">
        <v>36</v>
      </c>
      <c r="K7" s="41" t="s">
        <v>49</v>
      </c>
      <c r="L7" s="23" t="s">
        <v>82</v>
      </c>
      <c r="M7" s="27" t="s">
        <v>83</v>
      </c>
      <c r="N7" s="24" t="s">
        <v>79</v>
      </c>
      <c r="O7" s="26" t="s">
        <v>37</v>
      </c>
    </row>
    <row r="8" spans="1:15" ht="21">
      <c r="A8" s="21">
        <f t="shared" ref="A8:A35" si="0">A7+1</f>
        <v>3</v>
      </c>
      <c r="B8" s="21">
        <v>45</v>
      </c>
      <c r="C8" s="21">
        <v>4500000</v>
      </c>
      <c r="D8" s="51" t="s">
        <v>63</v>
      </c>
      <c r="E8" s="22" t="s">
        <v>81</v>
      </c>
      <c r="F8" s="19">
        <v>876</v>
      </c>
      <c r="G8" s="19" t="s">
        <v>35</v>
      </c>
      <c r="H8" s="19">
        <v>1</v>
      </c>
      <c r="I8" s="19">
        <v>22401000000</v>
      </c>
      <c r="J8" s="19" t="s">
        <v>36</v>
      </c>
      <c r="K8" s="20">
        <v>4130000</v>
      </c>
      <c r="L8" s="23" t="s">
        <v>82</v>
      </c>
      <c r="M8" s="27" t="s">
        <v>85</v>
      </c>
      <c r="N8" s="24" t="s">
        <v>79</v>
      </c>
      <c r="O8" s="26" t="s">
        <v>37</v>
      </c>
    </row>
    <row r="9" spans="1:15" ht="21">
      <c r="A9" s="21">
        <f t="shared" si="0"/>
        <v>4</v>
      </c>
      <c r="B9" s="21">
        <v>45</v>
      </c>
      <c r="C9" s="21">
        <v>4500000</v>
      </c>
      <c r="D9" s="51" t="s">
        <v>64</v>
      </c>
      <c r="E9" s="22" t="s">
        <v>81</v>
      </c>
      <c r="F9" s="19">
        <v>876</v>
      </c>
      <c r="G9" s="19" t="s">
        <v>35</v>
      </c>
      <c r="H9" s="19">
        <v>1</v>
      </c>
      <c r="I9" s="19">
        <v>22401000000</v>
      </c>
      <c r="J9" s="19" t="s">
        <v>36</v>
      </c>
      <c r="K9" s="20">
        <v>4130000</v>
      </c>
      <c r="L9" s="23" t="s">
        <v>82</v>
      </c>
      <c r="M9" s="27" t="s">
        <v>85</v>
      </c>
      <c r="N9" s="24" t="s">
        <v>79</v>
      </c>
      <c r="O9" s="26" t="s">
        <v>37</v>
      </c>
    </row>
    <row r="10" spans="1:15" ht="21">
      <c r="A10" s="21">
        <f t="shared" si="0"/>
        <v>5</v>
      </c>
      <c r="B10" s="21">
        <v>45</v>
      </c>
      <c r="C10" s="21">
        <v>4500000</v>
      </c>
      <c r="D10" s="51" t="s">
        <v>65</v>
      </c>
      <c r="E10" s="22" t="s">
        <v>81</v>
      </c>
      <c r="F10" s="19">
        <v>876</v>
      </c>
      <c r="G10" s="19" t="s">
        <v>35</v>
      </c>
      <c r="H10" s="19">
        <v>1</v>
      </c>
      <c r="I10" s="19">
        <v>22401000000</v>
      </c>
      <c r="J10" s="19" t="s">
        <v>36</v>
      </c>
      <c r="K10" s="41">
        <v>5900000</v>
      </c>
      <c r="L10" s="23" t="s">
        <v>82</v>
      </c>
      <c r="M10" s="27" t="s">
        <v>85</v>
      </c>
      <c r="N10" s="24" t="s">
        <v>79</v>
      </c>
      <c r="O10" s="26" t="s">
        <v>37</v>
      </c>
    </row>
    <row r="11" spans="1:15" ht="21">
      <c r="A11" s="21">
        <f t="shared" si="0"/>
        <v>6</v>
      </c>
      <c r="B11" s="21">
        <v>45</v>
      </c>
      <c r="C11" s="21">
        <v>4500000</v>
      </c>
      <c r="D11" s="36" t="s">
        <v>123</v>
      </c>
      <c r="E11" s="40" t="s">
        <v>81</v>
      </c>
      <c r="F11" s="34">
        <v>876</v>
      </c>
      <c r="G11" s="34" t="s">
        <v>35</v>
      </c>
      <c r="H11" s="34">
        <v>1</v>
      </c>
      <c r="I11" s="34">
        <v>22401000000</v>
      </c>
      <c r="J11" s="34" t="s">
        <v>36</v>
      </c>
      <c r="K11" s="41">
        <v>11800000</v>
      </c>
      <c r="L11" s="42" t="s">
        <v>82</v>
      </c>
      <c r="M11" s="27" t="s">
        <v>85</v>
      </c>
      <c r="N11" s="34" t="s">
        <v>78</v>
      </c>
      <c r="O11" s="34" t="s">
        <v>37</v>
      </c>
    </row>
    <row r="12" spans="1:15" ht="21">
      <c r="A12" s="21">
        <f t="shared" si="0"/>
        <v>7</v>
      </c>
      <c r="B12" s="21">
        <v>45</v>
      </c>
      <c r="C12" s="21">
        <v>4500000</v>
      </c>
      <c r="D12" s="36" t="s">
        <v>127</v>
      </c>
      <c r="E12" s="22" t="s">
        <v>81</v>
      </c>
      <c r="F12" s="19">
        <v>876</v>
      </c>
      <c r="G12" s="19" t="s">
        <v>35</v>
      </c>
      <c r="H12" s="19">
        <v>1</v>
      </c>
      <c r="I12" s="19">
        <v>22401000000</v>
      </c>
      <c r="J12" s="19" t="s">
        <v>36</v>
      </c>
      <c r="K12" s="41">
        <v>2950000</v>
      </c>
      <c r="L12" s="23" t="s">
        <v>82</v>
      </c>
      <c r="M12" s="27" t="s">
        <v>83</v>
      </c>
      <c r="N12" s="24" t="s">
        <v>79</v>
      </c>
      <c r="O12" s="26" t="s">
        <v>37</v>
      </c>
    </row>
    <row r="13" spans="1:15" ht="21">
      <c r="A13" s="21">
        <f t="shared" si="0"/>
        <v>8</v>
      </c>
      <c r="B13" s="28">
        <v>74</v>
      </c>
      <c r="C13" s="28">
        <v>7400000</v>
      </c>
      <c r="D13" s="52" t="s">
        <v>96</v>
      </c>
      <c r="E13" s="30" t="s">
        <v>81</v>
      </c>
      <c r="F13" s="31">
        <v>876</v>
      </c>
      <c r="G13" s="31" t="s">
        <v>35</v>
      </c>
      <c r="H13" s="31">
        <v>1</v>
      </c>
      <c r="I13" s="31">
        <v>22401000000</v>
      </c>
      <c r="J13" s="31" t="s">
        <v>36</v>
      </c>
      <c r="K13" s="46">
        <v>19000000</v>
      </c>
      <c r="L13" s="32" t="s">
        <v>82</v>
      </c>
      <c r="M13" s="47" t="s">
        <v>135</v>
      </c>
      <c r="N13" s="31" t="s">
        <v>78</v>
      </c>
      <c r="O13" s="33" t="s">
        <v>37</v>
      </c>
    </row>
    <row r="14" spans="1:15" ht="21">
      <c r="A14" s="21">
        <f t="shared" si="0"/>
        <v>9</v>
      </c>
      <c r="B14" s="29">
        <v>29</v>
      </c>
      <c r="C14" s="29">
        <v>2900000</v>
      </c>
      <c r="D14" s="36" t="s">
        <v>111</v>
      </c>
      <c r="E14" s="34" t="s">
        <v>98</v>
      </c>
      <c r="F14" s="34">
        <v>876</v>
      </c>
      <c r="G14" s="34" t="s">
        <v>35</v>
      </c>
      <c r="H14" s="34">
        <v>1</v>
      </c>
      <c r="I14" s="34">
        <v>22401000000</v>
      </c>
      <c r="J14" s="34" t="s">
        <v>36</v>
      </c>
      <c r="K14" s="41">
        <v>1927904</v>
      </c>
      <c r="L14" s="23" t="s">
        <v>82</v>
      </c>
      <c r="M14" s="27" t="s">
        <v>86</v>
      </c>
      <c r="N14" s="27" t="s">
        <v>79</v>
      </c>
      <c r="O14" s="27" t="s">
        <v>37</v>
      </c>
    </row>
    <row r="15" spans="1:15" ht="21">
      <c r="A15" s="21">
        <f t="shared" si="0"/>
        <v>10</v>
      </c>
      <c r="B15" s="29">
        <v>85</v>
      </c>
      <c r="C15" s="39">
        <v>8500000</v>
      </c>
      <c r="D15" s="36" t="s">
        <v>100</v>
      </c>
      <c r="E15" s="34" t="s">
        <v>98</v>
      </c>
      <c r="F15" s="34">
        <v>876</v>
      </c>
      <c r="G15" s="34" t="s">
        <v>35</v>
      </c>
      <c r="H15" s="34">
        <v>1</v>
      </c>
      <c r="I15" s="34">
        <v>22401000000</v>
      </c>
      <c r="J15" s="34" t="s">
        <v>36</v>
      </c>
      <c r="K15" s="35">
        <v>760000</v>
      </c>
      <c r="L15" s="42" t="s">
        <v>82</v>
      </c>
      <c r="M15" s="27" t="s">
        <v>101</v>
      </c>
      <c r="N15" s="27" t="s">
        <v>78</v>
      </c>
      <c r="O15" s="37" t="s">
        <v>37</v>
      </c>
    </row>
    <row r="16" spans="1:15" ht="21">
      <c r="A16" s="21">
        <f t="shared" si="0"/>
        <v>11</v>
      </c>
      <c r="B16" s="29">
        <v>85</v>
      </c>
      <c r="C16" s="39">
        <v>8500000</v>
      </c>
      <c r="D16" s="36" t="s">
        <v>102</v>
      </c>
      <c r="E16" s="34" t="s">
        <v>98</v>
      </c>
      <c r="F16" s="34">
        <v>876</v>
      </c>
      <c r="G16" s="34" t="s">
        <v>35</v>
      </c>
      <c r="H16" s="34">
        <v>1</v>
      </c>
      <c r="I16" s="34">
        <v>22401000000</v>
      </c>
      <c r="J16" s="34" t="s">
        <v>36</v>
      </c>
      <c r="K16" s="35">
        <v>1093500</v>
      </c>
      <c r="L16" s="42" t="s">
        <v>82</v>
      </c>
      <c r="M16" s="27" t="s">
        <v>85</v>
      </c>
      <c r="N16" s="27" t="s">
        <v>79</v>
      </c>
      <c r="O16" s="37" t="s">
        <v>37</v>
      </c>
    </row>
    <row r="17" spans="1:15" ht="21">
      <c r="A17" s="21">
        <f t="shared" si="0"/>
        <v>12</v>
      </c>
      <c r="B17" s="29">
        <v>85</v>
      </c>
      <c r="C17" s="39">
        <v>8500000</v>
      </c>
      <c r="D17" s="36" t="s">
        <v>112</v>
      </c>
      <c r="E17" s="34" t="s">
        <v>98</v>
      </c>
      <c r="F17" s="34">
        <v>876</v>
      </c>
      <c r="G17" s="34" t="s">
        <v>35</v>
      </c>
      <c r="H17" s="34">
        <v>1</v>
      </c>
      <c r="I17" s="34">
        <v>22401000000</v>
      </c>
      <c r="J17" s="34" t="s">
        <v>36</v>
      </c>
      <c r="K17" s="35">
        <v>1182391.3700000001</v>
      </c>
      <c r="L17" s="42" t="s">
        <v>82</v>
      </c>
      <c r="M17" s="27" t="s">
        <v>109</v>
      </c>
      <c r="N17" s="27" t="s">
        <v>79</v>
      </c>
      <c r="O17" s="37" t="s">
        <v>37</v>
      </c>
    </row>
    <row r="18" spans="1:15" ht="42">
      <c r="A18" s="21">
        <f t="shared" si="0"/>
        <v>13</v>
      </c>
      <c r="B18" s="29">
        <v>45</v>
      </c>
      <c r="C18" s="29">
        <v>45000000</v>
      </c>
      <c r="D18" s="36" t="s">
        <v>113</v>
      </c>
      <c r="E18" s="34" t="s">
        <v>98</v>
      </c>
      <c r="F18" s="34">
        <v>876</v>
      </c>
      <c r="G18" s="34" t="s">
        <v>35</v>
      </c>
      <c r="H18" s="34">
        <v>1</v>
      </c>
      <c r="I18" s="34">
        <v>22401000000</v>
      </c>
      <c r="J18" s="34" t="s">
        <v>36</v>
      </c>
      <c r="K18" s="35">
        <v>1192827.49</v>
      </c>
      <c r="L18" s="42" t="s">
        <v>82</v>
      </c>
      <c r="M18" s="27" t="s">
        <v>114</v>
      </c>
      <c r="N18" s="27" t="s">
        <v>79</v>
      </c>
      <c r="O18" s="37" t="s">
        <v>37</v>
      </c>
    </row>
    <row r="19" spans="1:15" ht="52.5">
      <c r="A19" s="21">
        <f t="shared" si="0"/>
        <v>14</v>
      </c>
      <c r="B19" s="29">
        <v>45</v>
      </c>
      <c r="C19" s="29">
        <v>45000000</v>
      </c>
      <c r="D19" s="36" t="s">
        <v>115</v>
      </c>
      <c r="E19" s="34" t="s">
        <v>98</v>
      </c>
      <c r="F19" s="34">
        <v>876</v>
      </c>
      <c r="G19" s="34" t="s">
        <v>35</v>
      </c>
      <c r="H19" s="34">
        <v>1</v>
      </c>
      <c r="I19" s="34">
        <v>22401000000</v>
      </c>
      <c r="J19" s="34" t="s">
        <v>36</v>
      </c>
      <c r="K19" s="35">
        <v>735065.23</v>
      </c>
      <c r="L19" s="42" t="s">
        <v>82</v>
      </c>
      <c r="M19" s="27" t="s">
        <v>114</v>
      </c>
      <c r="N19" s="27" t="s">
        <v>79</v>
      </c>
      <c r="O19" s="37" t="s">
        <v>37</v>
      </c>
    </row>
    <row r="20" spans="1:15" ht="31.5">
      <c r="A20" s="21">
        <f t="shared" si="0"/>
        <v>15</v>
      </c>
      <c r="B20" s="29">
        <v>45</v>
      </c>
      <c r="C20" s="29">
        <v>45000000</v>
      </c>
      <c r="D20" s="36" t="s">
        <v>116</v>
      </c>
      <c r="E20" s="34" t="s">
        <v>98</v>
      </c>
      <c r="F20" s="34">
        <v>876</v>
      </c>
      <c r="G20" s="34" t="s">
        <v>35</v>
      </c>
      <c r="H20" s="34">
        <v>1</v>
      </c>
      <c r="I20" s="34">
        <v>22401000000</v>
      </c>
      <c r="J20" s="34" t="s">
        <v>36</v>
      </c>
      <c r="K20" s="35">
        <v>1167116.19</v>
      </c>
      <c r="L20" s="42" t="s">
        <v>82</v>
      </c>
      <c r="M20" s="27" t="s">
        <v>114</v>
      </c>
      <c r="N20" s="27" t="s">
        <v>79</v>
      </c>
      <c r="O20" s="37" t="s">
        <v>37</v>
      </c>
    </row>
    <row r="21" spans="1:15" ht="21">
      <c r="A21" s="21">
        <f t="shared" si="0"/>
        <v>16</v>
      </c>
      <c r="B21" s="21">
        <v>65</v>
      </c>
      <c r="C21" s="21">
        <v>6500000</v>
      </c>
      <c r="D21" s="36" t="s">
        <v>117</v>
      </c>
      <c r="E21" s="34" t="s">
        <v>98</v>
      </c>
      <c r="F21" s="34">
        <v>876</v>
      </c>
      <c r="G21" s="34" t="s">
        <v>35</v>
      </c>
      <c r="H21" s="34">
        <v>1</v>
      </c>
      <c r="I21" s="34">
        <v>22401000000</v>
      </c>
      <c r="J21" s="34" t="s">
        <v>36</v>
      </c>
      <c r="K21" s="35" t="s">
        <v>118</v>
      </c>
      <c r="L21" s="42" t="s">
        <v>82</v>
      </c>
      <c r="M21" s="42" t="s">
        <v>119</v>
      </c>
      <c r="N21" s="27" t="s">
        <v>79</v>
      </c>
      <c r="O21" s="37" t="s">
        <v>37</v>
      </c>
    </row>
    <row r="22" spans="1:15" ht="52.5">
      <c r="A22" s="21">
        <f t="shared" si="0"/>
        <v>17</v>
      </c>
      <c r="B22" s="29">
        <v>45</v>
      </c>
      <c r="C22" s="29">
        <v>45000000</v>
      </c>
      <c r="D22" s="36" t="s">
        <v>120</v>
      </c>
      <c r="E22" s="34" t="s">
        <v>98</v>
      </c>
      <c r="F22" s="34">
        <v>876</v>
      </c>
      <c r="G22" s="34" t="s">
        <v>35</v>
      </c>
      <c r="H22" s="34">
        <v>1</v>
      </c>
      <c r="I22" s="34">
        <v>22401000000</v>
      </c>
      <c r="J22" s="34" t="s">
        <v>36</v>
      </c>
      <c r="K22" s="35">
        <v>1980593.33</v>
      </c>
      <c r="L22" s="42" t="s">
        <v>82</v>
      </c>
      <c r="M22" s="27" t="s">
        <v>114</v>
      </c>
      <c r="N22" s="27" t="s">
        <v>79</v>
      </c>
      <c r="O22" s="37" t="s">
        <v>37</v>
      </c>
    </row>
    <row r="23" spans="1:15" ht="21">
      <c r="A23" s="21">
        <f t="shared" si="0"/>
        <v>18</v>
      </c>
      <c r="B23" s="29">
        <v>45</v>
      </c>
      <c r="C23" s="29">
        <v>45000000</v>
      </c>
      <c r="D23" s="36" t="s">
        <v>121</v>
      </c>
      <c r="E23" s="34" t="s">
        <v>98</v>
      </c>
      <c r="F23" s="34">
        <v>876</v>
      </c>
      <c r="G23" s="34" t="s">
        <v>35</v>
      </c>
      <c r="H23" s="34">
        <v>1</v>
      </c>
      <c r="I23" s="34">
        <v>22401000000</v>
      </c>
      <c r="J23" s="34" t="s">
        <v>36</v>
      </c>
      <c r="K23" s="35">
        <v>3098971.39</v>
      </c>
      <c r="L23" s="42" t="s">
        <v>82</v>
      </c>
      <c r="M23" s="27" t="s">
        <v>114</v>
      </c>
      <c r="N23" s="27" t="s">
        <v>79</v>
      </c>
      <c r="O23" s="37" t="s">
        <v>37</v>
      </c>
    </row>
    <row r="24" spans="1:15" ht="21">
      <c r="A24" s="21">
        <f t="shared" si="0"/>
        <v>19</v>
      </c>
      <c r="B24" s="29">
        <v>45</v>
      </c>
      <c r="C24" s="29">
        <v>45000000</v>
      </c>
      <c r="D24" s="36" t="s">
        <v>122</v>
      </c>
      <c r="E24" s="34" t="s">
        <v>98</v>
      </c>
      <c r="F24" s="34">
        <v>876</v>
      </c>
      <c r="G24" s="34" t="s">
        <v>35</v>
      </c>
      <c r="H24" s="34">
        <v>1</v>
      </c>
      <c r="I24" s="34">
        <v>22401000000</v>
      </c>
      <c r="J24" s="34" t="s">
        <v>36</v>
      </c>
      <c r="K24" s="35">
        <v>5360000</v>
      </c>
      <c r="L24" s="42" t="s">
        <v>82</v>
      </c>
      <c r="M24" s="27" t="s">
        <v>85</v>
      </c>
      <c r="N24" s="27" t="s">
        <v>78</v>
      </c>
      <c r="O24" s="37" t="s">
        <v>37</v>
      </c>
    </row>
    <row r="25" spans="1:15" ht="31.5">
      <c r="A25" s="21">
        <f t="shared" si="0"/>
        <v>20</v>
      </c>
      <c r="B25" s="29">
        <v>45</v>
      </c>
      <c r="C25" s="29">
        <v>45000000</v>
      </c>
      <c r="D25" s="36" t="s">
        <v>124</v>
      </c>
      <c r="E25" s="34" t="s">
        <v>98</v>
      </c>
      <c r="F25" s="34">
        <v>876</v>
      </c>
      <c r="G25" s="34" t="s">
        <v>35</v>
      </c>
      <c r="H25" s="34">
        <v>1</v>
      </c>
      <c r="I25" s="34">
        <v>22401000000</v>
      </c>
      <c r="J25" s="34" t="s">
        <v>36</v>
      </c>
      <c r="K25" s="35">
        <v>8437887.7799999993</v>
      </c>
      <c r="L25" s="42" t="s">
        <v>82</v>
      </c>
      <c r="M25" s="27" t="s">
        <v>114</v>
      </c>
      <c r="N25" s="27" t="s">
        <v>79</v>
      </c>
      <c r="O25" s="37" t="s">
        <v>37</v>
      </c>
    </row>
    <row r="26" spans="1:15" ht="42">
      <c r="A26" s="21">
        <f t="shared" si="0"/>
        <v>21</v>
      </c>
      <c r="B26" s="29" t="s">
        <v>125</v>
      </c>
      <c r="C26" s="29">
        <v>9111000</v>
      </c>
      <c r="D26" s="36" t="s">
        <v>126</v>
      </c>
      <c r="E26" s="34" t="s">
        <v>98</v>
      </c>
      <c r="F26" s="34">
        <v>876</v>
      </c>
      <c r="G26" s="34" t="s">
        <v>35</v>
      </c>
      <c r="H26" s="34">
        <v>1</v>
      </c>
      <c r="I26" s="34">
        <v>22401000000</v>
      </c>
      <c r="J26" s="34" t="s">
        <v>36</v>
      </c>
      <c r="K26" s="35">
        <v>3045000</v>
      </c>
      <c r="L26" s="42" t="s">
        <v>82</v>
      </c>
      <c r="M26" s="27" t="s">
        <v>85</v>
      </c>
      <c r="N26" s="27" t="s">
        <v>79</v>
      </c>
      <c r="O26" s="37" t="s">
        <v>37</v>
      </c>
    </row>
    <row r="27" spans="1:15" ht="21">
      <c r="A27" s="21">
        <f t="shared" si="0"/>
        <v>22</v>
      </c>
      <c r="B27" s="29">
        <v>45</v>
      </c>
      <c r="C27" s="29">
        <v>45000000</v>
      </c>
      <c r="D27" s="36" t="s">
        <v>108</v>
      </c>
      <c r="E27" s="34" t="s">
        <v>98</v>
      </c>
      <c r="F27" s="34">
        <v>876</v>
      </c>
      <c r="G27" s="34" t="s">
        <v>35</v>
      </c>
      <c r="H27" s="34">
        <v>1</v>
      </c>
      <c r="I27" s="34">
        <v>22401000000</v>
      </c>
      <c r="J27" s="34" t="s">
        <v>36</v>
      </c>
      <c r="K27" s="35">
        <v>20000793</v>
      </c>
      <c r="L27" s="42" t="s">
        <v>82</v>
      </c>
      <c r="M27" s="42" t="s">
        <v>110</v>
      </c>
      <c r="N27" s="42" t="s">
        <v>78</v>
      </c>
      <c r="O27" s="37" t="s">
        <v>37</v>
      </c>
    </row>
    <row r="28" spans="1:15" ht="21">
      <c r="A28" s="21">
        <f t="shared" si="0"/>
        <v>23</v>
      </c>
      <c r="B28" s="29">
        <v>45</v>
      </c>
      <c r="C28" s="29">
        <v>45000000</v>
      </c>
      <c r="D28" s="36" t="s">
        <v>108</v>
      </c>
      <c r="E28" s="34" t="s">
        <v>98</v>
      </c>
      <c r="F28" s="34">
        <v>876</v>
      </c>
      <c r="G28" s="34" t="s">
        <v>35</v>
      </c>
      <c r="H28" s="34">
        <v>1</v>
      </c>
      <c r="I28" s="34">
        <v>22401000000</v>
      </c>
      <c r="J28" s="34" t="s">
        <v>36</v>
      </c>
      <c r="K28" s="35">
        <v>20000125</v>
      </c>
      <c r="L28" s="42" t="s">
        <v>82</v>
      </c>
      <c r="M28" s="42" t="s">
        <v>110</v>
      </c>
      <c r="N28" s="42" t="s">
        <v>78</v>
      </c>
      <c r="O28" s="37" t="s">
        <v>37</v>
      </c>
    </row>
    <row r="29" spans="1:15" ht="42">
      <c r="A29" s="21">
        <f t="shared" si="0"/>
        <v>24</v>
      </c>
      <c r="B29" s="29">
        <v>45</v>
      </c>
      <c r="C29" s="29">
        <v>45000000</v>
      </c>
      <c r="D29" s="36" t="s">
        <v>130</v>
      </c>
      <c r="E29" s="34" t="s">
        <v>98</v>
      </c>
      <c r="F29" s="34">
        <v>876</v>
      </c>
      <c r="G29" s="34" t="s">
        <v>35</v>
      </c>
      <c r="H29" s="34">
        <v>1</v>
      </c>
      <c r="I29" s="34">
        <v>22401000000</v>
      </c>
      <c r="J29" s="34" t="s">
        <v>36</v>
      </c>
      <c r="K29" s="35">
        <v>32816918.370000001</v>
      </c>
      <c r="L29" s="42" t="s">
        <v>82</v>
      </c>
      <c r="M29" s="42" t="s">
        <v>110</v>
      </c>
      <c r="N29" s="42" t="s">
        <v>78</v>
      </c>
      <c r="O29" s="37" t="s">
        <v>37</v>
      </c>
    </row>
    <row r="30" spans="1:15" ht="31.5">
      <c r="A30" s="21">
        <f t="shared" si="0"/>
        <v>25</v>
      </c>
      <c r="B30" s="29">
        <v>45</v>
      </c>
      <c r="C30" s="29">
        <v>45000000</v>
      </c>
      <c r="D30" s="36" t="s">
        <v>131</v>
      </c>
      <c r="E30" s="34" t="s">
        <v>98</v>
      </c>
      <c r="F30" s="34">
        <v>876</v>
      </c>
      <c r="G30" s="34" t="s">
        <v>35</v>
      </c>
      <c r="H30" s="34">
        <v>1</v>
      </c>
      <c r="I30" s="34">
        <v>22401000000</v>
      </c>
      <c r="J30" s="34" t="s">
        <v>36</v>
      </c>
      <c r="K30" s="35">
        <v>17521185.52</v>
      </c>
      <c r="L30" s="42" t="s">
        <v>82</v>
      </c>
      <c r="M30" s="42" t="s">
        <v>110</v>
      </c>
      <c r="N30" s="42" t="s">
        <v>78</v>
      </c>
      <c r="O30" s="37" t="s">
        <v>37</v>
      </c>
    </row>
    <row r="31" spans="1:15" ht="42">
      <c r="A31" s="21">
        <f t="shared" si="0"/>
        <v>26</v>
      </c>
      <c r="B31" s="29">
        <v>45</v>
      </c>
      <c r="C31" s="29">
        <v>45000000</v>
      </c>
      <c r="D31" s="36" t="s">
        <v>132</v>
      </c>
      <c r="E31" s="34" t="s">
        <v>98</v>
      </c>
      <c r="F31" s="34">
        <v>876</v>
      </c>
      <c r="G31" s="34" t="s">
        <v>35</v>
      </c>
      <c r="H31" s="34">
        <v>1</v>
      </c>
      <c r="I31" s="34">
        <v>22401000000</v>
      </c>
      <c r="J31" s="34" t="s">
        <v>36</v>
      </c>
      <c r="K31" s="35">
        <v>6307557.8700000001</v>
      </c>
      <c r="L31" s="42" t="s">
        <v>82</v>
      </c>
      <c r="M31" s="42" t="s">
        <v>110</v>
      </c>
      <c r="N31" s="27" t="s">
        <v>79</v>
      </c>
      <c r="O31" s="37" t="s">
        <v>37</v>
      </c>
    </row>
    <row r="32" spans="1:15" ht="42">
      <c r="A32" s="21">
        <f t="shared" si="0"/>
        <v>27</v>
      </c>
      <c r="B32" s="29">
        <v>45</v>
      </c>
      <c r="C32" s="29">
        <v>45000000</v>
      </c>
      <c r="D32" s="36" t="s">
        <v>133</v>
      </c>
      <c r="E32" s="34" t="s">
        <v>98</v>
      </c>
      <c r="F32" s="34">
        <v>876</v>
      </c>
      <c r="G32" s="34" t="s">
        <v>35</v>
      </c>
      <c r="H32" s="34">
        <v>1</v>
      </c>
      <c r="I32" s="34">
        <v>22401000000</v>
      </c>
      <c r="J32" s="34" t="s">
        <v>36</v>
      </c>
      <c r="K32" s="35">
        <v>1396237.51</v>
      </c>
      <c r="L32" s="42" t="s">
        <v>82</v>
      </c>
      <c r="M32" s="42" t="s">
        <v>110</v>
      </c>
      <c r="N32" s="27" t="s">
        <v>79</v>
      </c>
      <c r="O32" s="37" t="s">
        <v>37</v>
      </c>
    </row>
    <row r="33" spans="1:15" ht="31.5">
      <c r="A33" s="21">
        <f t="shared" si="0"/>
        <v>28</v>
      </c>
      <c r="B33" s="29">
        <v>45</v>
      </c>
      <c r="C33" s="29">
        <v>45000000</v>
      </c>
      <c r="D33" s="36" t="s">
        <v>134</v>
      </c>
      <c r="E33" s="34" t="s">
        <v>98</v>
      </c>
      <c r="F33" s="34">
        <v>876</v>
      </c>
      <c r="G33" s="34" t="s">
        <v>35</v>
      </c>
      <c r="H33" s="34">
        <v>1</v>
      </c>
      <c r="I33" s="34">
        <v>22401000000</v>
      </c>
      <c r="J33" s="34" t="s">
        <v>36</v>
      </c>
      <c r="K33" s="35">
        <v>34165479.079999998</v>
      </c>
      <c r="L33" s="42" t="s">
        <v>82</v>
      </c>
      <c r="M33" s="42" t="s">
        <v>110</v>
      </c>
      <c r="N33" s="42" t="s">
        <v>78</v>
      </c>
      <c r="O33" s="37" t="s">
        <v>37</v>
      </c>
    </row>
    <row r="34" spans="1:15" ht="126">
      <c r="A34" s="21">
        <f t="shared" si="0"/>
        <v>29</v>
      </c>
      <c r="B34" s="29">
        <v>45</v>
      </c>
      <c r="C34" s="29">
        <v>45000000</v>
      </c>
      <c r="D34" s="36" t="s">
        <v>138</v>
      </c>
      <c r="E34" s="34" t="s">
        <v>98</v>
      </c>
      <c r="F34" s="34">
        <v>876</v>
      </c>
      <c r="G34" s="34" t="s">
        <v>35</v>
      </c>
      <c r="H34" s="34">
        <v>1</v>
      </c>
      <c r="I34" s="34">
        <v>22401000000</v>
      </c>
      <c r="J34" s="34" t="s">
        <v>36</v>
      </c>
      <c r="K34" s="43">
        <v>875766.97</v>
      </c>
      <c r="L34" s="42" t="s">
        <v>82</v>
      </c>
      <c r="M34" s="42" t="s">
        <v>135</v>
      </c>
      <c r="N34" s="27" t="s">
        <v>79</v>
      </c>
      <c r="O34" s="37" t="s">
        <v>37</v>
      </c>
    </row>
    <row r="35" spans="1:15" ht="42">
      <c r="A35" s="21">
        <f t="shared" si="0"/>
        <v>30</v>
      </c>
      <c r="B35" s="29" t="s">
        <v>141</v>
      </c>
      <c r="C35" s="29">
        <v>9229000</v>
      </c>
      <c r="D35" s="36" t="s">
        <v>139</v>
      </c>
      <c r="E35" s="34" t="s">
        <v>98</v>
      </c>
      <c r="F35" s="34">
        <v>876</v>
      </c>
      <c r="G35" s="34" t="s">
        <v>35</v>
      </c>
      <c r="H35" s="34">
        <v>1</v>
      </c>
      <c r="I35" s="34">
        <v>22401000000</v>
      </c>
      <c r="J35" s="34" t="s">
        <v>36</v>
      </c>
      <c r="K35" s="35">
        <v>3590184</v>
      </c>
      <c r="L35" s="42" t="s">
        <v>82</v>
      </c>
      <c r="M35" s="42" t="s">
        <v>140</v>
      </c>
      <c r="N35" s="27" t="s">
        <v>79</v>
      </c>
      <c r="O35" s="37" t="s">
        <v>37</v>
      </c>
    </row>
  </sheetData>
  <autoFilter ref="A4:O34"/>
  <mergeCells count="14">
    <mergeCell ref="A5:O5"/>
    <mergeCell ref="A1:A3"/>
    <mergeCell ref="B1:B3"/>
    <mergeCell ref="C1:C3"/>
    <mergeCell ref="D1:M1"/>
    <mergeCell ref="I2:J2"/>
    <mergeCell ref="K2:K3"/>
    <mergeCell ref="N1:N3"/>
    <mergeCell ref="O1:O3"/>
    <mergeCell ref="L2:M2"/>
    <mergeCell ref="D2:D3"/>
    <mergeCell ref="E2:E3"/>
    <mergeCell ref="F2:G2"/>
    <mergeCell ref="H2:H3"/>
  </mergeCells>
  <pageMargins left="0.25" right="0.25" top="0.75" bottom="0.75" header="0.3" footer="0.3"/>
  <pageSetup paperSize="9" scale="70" fitToHeight="6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workbookViewId="0">
      <selection activeCell="D25" sqref="D25"/>
    </sheetView>
  </sheetViews>
  <sheetFormatPr defaultRowHeight="15"/>
  <cols>
    <col min="1" max="1" width="5.8554687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 ht="15" customHeight="1">
      <c r="A1" s="108" t="s">
        <v>21</v>
      </c>
      <c r="B1" s="108" t="s">
        <v>7</v>
      </c>
      <c r="C1" s="108" t="s">
        <v>8</v>
      </c>
      <c r="D1" s="108" t="s">
        <v>9</v>
      </c>
      <c r="E1" s="108"/>
      <c r="F1" s="108"/>
      <c r="G1" s="108"/>
      <c r="H1" s="108"/>
      <c r="I1" s="108"/>
      <c r="J1" s="108"/>
      <c r="K1" s="108"/>
      <c r="L1" s="108"/>
      <c r="M1" s="108"/>
      <c r="N1" s="108" t="s">
        <v>10</v>
      </c>
      <c r="O1" s="108" t="s">
        <v>23</v>
      </c>
    </row>
    <row r="2" spans="1:15" ht="37.5" customHeight="1">
      <c r="A2" s="108"/>
      <c r="B2" s="108"/>
      <c r="C2" s="108"/>
      <c r="D2" s="108" t="s">
        <v>11</v>
      </c>
      <c r="E2" s="108" t="s">
        <v>12</v>
      </c>
      <c r="F2" s="108" t="s">
        <v>13</v>
      </c>
      <c r="G2" s="108"/>
      <c r="H2" s="108" t="s">
        <v>14</v>
      </c>
      <c r="I2" s="108" t="s">
        <v>15</v>
      </c>
      <c r="J2" s="108"/>
      <c r="K2" s="108" t="s">
        <v>33</v>
      </c>
      <c r="L2" s="108" t="s">
        <v>16</v>
      </c>
      <c r="M2" s="108"/>
      <c r="N2" s="108"/>
      <c r="O2" s="108"/>
    </row>
    <row r="3" spans="1:15" ht="82.5" customHeight="1">
      <c r="A3" s="108"/>
      <c r="B3" s="108"/>
      <c r="C3" s="108"/>
      <c r="D3" s="108"/>
      <c r="E3" s="108"/>
      <c r="F3" s="13" t="s">
        <v>17</v>
      </c>
      <c r="G3" s="13" t="s">
        <v>18</v>
      </c>
      <c r="H3" s="108"/>
      <c r="I3" s="13" t="s">
        <v>19</v>
      </c>
      <c r="J3" s="13" t="s">
        <v>18</v>
      </c>
      <c r="K3" s="108"/>
      <c r="L3" s="13" t="s">
        <v>29</v>
      </c>
      <c r="M3" s="9" t="s">
        <v>22</v>
      </c>
      <c r="N3" s="108"/>
      <c r="O3" s="108" t="s">
        <v>20</v>
      </c>
    </row>
    <row r="4" spans="1:1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6">
        <v>13</v>
      </c>
      <c r="N4" s="12">
        <v>14</v>
      </c>
      <c r="O4" s="12">
        <v>15</v>
      </c>
    </row>
    <row r="5" spans="1:15" ht="25.5" customHeight="1">
      <c r="A5" s="105" t="s">
        <v>157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</row>
    <row r="6" spans="1:15" ht="21">
      <c r="A6" s="68">
        <v>1</v>
      </c>
      <c r="B6" s="21">
        <v>65</v>
      </c>
      <c r="C6" s="21">
        <v>6500000</v>
      </c>
      <c r="D6" s="53" t="s">
        <v>225</v>
      </c>
      <c r="E6" s="22" t="s">
        <v>81</v>
      </c>
      <c r="F6" s="19">
        <v>876</v>
      </c>
      <c r="G6" s="19" t="s">
        <v>35</v>
      </c>
      <c r="H6" s="19">
        <v>1</v>
      </c>
      <c r="I6" s="19">
        <v>22401000000</v>
      </c>
      <c r="J6" s="19" t="s">
        <v>36</v>
      </c>
      <c r="K6" s="76" t="s">
        <v>253</v>
      </c>
      <c r="L6" s="42" t="s">
        <v>86</v>
      </c>
      <c r="M6" s="42" t="s">
        <v>88</v>
      </c>
      <c r="N6" s="38" t="s">
        <v>78</v>
      </c>
      <c r="O6" s="26" t="s">
        <v>37</v>
      </c>
    </row>
    <row r="7" spans="1:15" ht="21">
      <c r="A7" s="68">
        <v>2</v>
      </c>
      <c r="B7" s="21">
        <v>45</v>
      </c>
      <c r="C7" s="21">
        <v>4500000</v>
      </c>
      <c r="D7" s="53" t="s">
        <v>69</v>
      </c>
      <c r="E7" s="22" t="s">
        <v>81</v>
      </c>
      <c r="F7" s="19">
        <v>876</v>
      </c>
      <c r="G7" s="19" t="s">
        <v>35</v>
      </c>
      <c r="H7" s="19">
        <v>1</v>
      </c>
      <c r="I7" s="19">
        <v>22401000000</v>
      </c>
      <c r="J7" s="19" t="s">
        <v>36</v>
      </c>
      <c r="K7" s="76">
        <v>23600000</v>
      </c>
      <c r="L7" s="23" t="s">
        <v>86</v>
      </c>
      <c r="M7" s="23" t="s">
        <v>89</v>
      </c>
      <c r="N7" s="24" t="s">
        <v>78</v>
      </c>
      <c r="O7" s="22" t="s">
        <v>37</v>
      </c>
    </row>
    <row r="8" spans="1:15" ht="31.5">
      <c r="A8" s="68">
        <v>3</v>
      </c>
      <c r="B8" s="68">
        <v>34</v>
      </c>
      <c r="C8" s="68">
        <v>3400000</v>
      </c>
      <c r="D8" s="53" t="s">
        <v>204</v>
      </c>
      <c r="E8" s="22" t="s">
        <v>81</v>
      </c>
      <c r="F8" s="19">
        <v>876</v>
      </c>
      <c r="G8" s="19" t="s">
        <v>35</v>
      </c>
      <c r="H8" s="19">
        <v>1</v>
      </c>
      <c r="I8" s="19">
        <v>22401000000</v>
      </c>
      <c r="J8" s="19" t="s">
        <v>36</v>
      </c>
      <c r="K8" s="76" t="s">
        <v>205</v>
      </c>
      <c r="L8" s="23" t="s">
        <v>86</v>
      </c>
      <c r="M8" s="23" t="s">
        <v>91</v>
      </c>
      <c r="N8" s="24" t="s">
        <v>79</v>
      </c>
      <c r="O8" s="25" t="s">
        <v>40</v>
      </c>
    </row>
    <row r="9" spans="1:15" ht="21">
      <c r="A9" s="68">
        <v>4</v>
      </c>
      <c r="B9" s="21">
        <v>85</v>
      </c>
      <c r="C9" s="21">
        <v>8500000</v>
      </c>
      <c r="D9" s="55" t="s">
        <v>103</v>
      </c>
      <c r="E9" s="22" t="s">
        <v>81</v>
      </c>
      <c r="F9" s="19">
        <v>876</v>
      </c>
      <c r="G9" s="19" t="s">
        <v>35</v>
      </c>
      <c r="H9" s="19">
        <v>1</v>
      </c>
      <c r="I9" s="19">
        <v>22401000000</v>
      </c>
      <c r="J9" s="19" t="s">
        <v>36</v>
      </c>
      <c r="K9" s="41">
        <v>2600000</v>
      </c>
      <c r="L9" s="42" t="s">
        <v>86</v>
      </c>
      <c r="M9" s="44" t="s">
        <v>106</v>
      </c>
      <c r="N9" s="44" t="s">
        <v>78</v>
      </c>
      <c r="O9" s="37" t="s">
        <v>37</v>
      </c>
    </row>
    <row r="10" spans="1:15" ht="21">
      <c r="A10" s="68">
        <v>5</v>
      </c>
      <c r="B10" s="68">
        <v>51</v>
      </c>
      <c r="C10" s="68">
        <v>2400000</v>
      </c>
      <c r="D10" s="55" t="s">
        <v>203</v>
      </c>
      <c r="E10" s="22" t="s">
        <v>81</v>
      </c>
      <c r="F10" s="19">
        <v>876</v>
      </c>
      <c r="G10" s="19" t="s">
        <v>35</v>
      </c>
      <c r="H10" s="19">
        <v>1</v>
      </c>
      <c r="I10" s="19">
        <v>22401000000</v>
      </c>
      <c r="J10" s="19" t="s">
        <v>36</v>
      </c>
      <c r="K10" s="41">
        <v>2658600</v>
      </c>
      <c r="L10" s="42" t="s">
        <v>86</v>
      </c>
      <c r="M10" s="44" t="s">
        <v>106</v>
      </c>
      <c r="N10" s="44" t="s">
        <v>78</v>
      </c>
      <c r="O10" s="37" t="s">
        <v>37</v>
      </c>
    </row>
    <row r="11" spans="1:15" ht="21">
      <c r="A11" s="68">
        <v>6</v>
      </c>
      <c r="B11" s="21">
        <v>51</v>
      </c>
      <c r="C11" s="21">
        <v>1700000</v>
      </c>
      <c r="D11" s="56" t="s">
        <v>217</v>
      </c>
      <c r="E11" s="22" t="s">
        <v>81</v>
      </c>
      <c r="F11" s="19">
        <v>876</v>
      </c>
      <c r="G11" s="19" t="s">
        <v>35</v>
      </c>
      <c r="H11" s="19">
        <v>1</v>
      </c>
      <c r="I11" s="19">
        <v>22401000000</v>
      </c>
      <c r="J11" s="19" t="s">
        <v>36</v>
      </c>
      <c r="K11" s="41">
        <v>894388</v>
      </c>
      <c r="L11" s="42" t="s">
        <v>86</v>
      </c>
      <c r="M11" s="44" t="s">
        <v>85</v>
      </c>
      <c r="N11" s="34" t="s">
        <v>78</v>
      </c>
      <c r="O11" s="42" t="s">
        <v>37</v>
      </c>
    </row>
    <row r="12" spans="1:15" ht="21">
      <c r="A12" s="68">
        <v>7</v>
      </c>
      <c r="B12" s="21">
        <v>27</v>
      </c>
      <c r="C12" s="21">
        <v>2700000</v>
      </c>
      <c r="D12" s="56" t="s">
        <v>41</v>
      </c>
      <c r="E12" s="22" t="s">
        <v>81</v>
      </c>
      <c r="F12" s="19">
        <v>876</v>
      </c>
      <c r="G12" s="19" t="s">
        <v>35</v>
      </c>
      <c r="H12" s="19">
        <v>1</v>
      </c>
      <c r="I12" s="19">
        <v>22401000000</v>
      </c>
      <c r="J12" s="19" t="s">
        <v>36</v>
      </c>
      <c r="K12" s="41">
        <v>5320000</v>
      </c>
      <c r="L12" s="42" t="s">
        <v>86</v>
      </c>
      <c r="M12" s="44" t="s">
        <v>85</v>
      </c>
      <c r="N12" s="40" t="s">
        <v>79</v>
      </c>
      <c r="O12" s="40" t="s">
        <v>37</v>
      </c>
    </row>
    <row r="13" spans="1:15" ht="21">
      <c r="A13" s="68">
        <v>8</v>
      </c>
      <c r="B13" s="21" t="s">
        <v>143</v>
      </c>
      <c r="C13" s="21">
        <v>7422070</v>
      </c>
      <c r="D13" s="56" t="s">
        <v>142</v>
      </c>
      <c r="E13" s="22" t="s">
        <v>81</v>
      </c>
      <c r="F13" s="19">
        <v>876</v>
      </c>
      <c r="G13" s="19" t="s">
        <v>35</v>
      </c>
      <c r="H13" s="19">
        <v>1</v>
      </c>
      <c r="I13" s="19">
        <v>22401000000</v>
      </c>
      <c r="J13" s="19" t="s">
        <v>36</v>
      </c>
      <c r="K13" s="41">
        <v>959000</v>
      </c>
      <c r="L13" s="42" t="s">
        <v>86</v>
      </c>
      <c r="M13" s="44" t="s">
        <v>85</v>
      </c>
      <c r="N13" s="40" t="s">
        <v>79</v>
      </c>
      <c r="O13" s="40" t="s">
        <v>37</v>
      </c>
    </row>
    <row r="14" spans="1:15" ht="21">
      <c r="A14" s="68">
        <v>9</v>
      </c>
      <c r="B14" s="21">
        <v>34</v>
      </c>
      <c r="C14" s="21">
        <v>3400000</v>
      </c>
      <c r="D14" s="56" t="s">
        <v>144</v>
      </c>
      <c r="E14" s="22" t="s">
        <v>81</v>
      </c>
      <c r="F14" s="19">
        <v>876</v>
      </c>
      <c r="G14" s="19" t="s">
        <v>35</v>
      </c>
      <c r="H14" s="19">
        <v>1</v>
      </c>
      <c r="I14" s="19">
        <v>22401000000</v>
      </c>
      <c r="J14" s="19" t="s">
        <v>36</v>
      </c>
      <c r="K14" s="41">
        <v>1200000</v>
      </c>
      <c r="L14" s="42" t="s">
        <v>86</v>
      </c>
      <c r="M14" s="44" t="s">
        <v>85</v>
      </c>
      <c r="N14" s="40" t="s">
        <v>79</v>
      </c>
      <c r="O14" s="40" t="s">
        <v>40</v>
      </c>
    </row>
    <row r="15" spans="1:15" ht="21">
      <c r="A15" s="68">
        <v>10</v>
      </c>
      <c r="B15" s="21">
        <v>45</v>
      </c>
      <c r="C15" s="21">
        <v>4500000</v>
      </c>
      <c r="D15" s="56" t="s">
        <v>145</v>
      </c>
      <c r="E15" s="22" t="s">
        <v>81</v>
      </c>
      <c r="F15" s="19">
        <v>876</v>
      </c>
      <c r="G15" s="19" t="s">
        <v>35</v>
      </c>
      <c r="H15" s="19">
        <v>1</v>
      </c>
      <c r="I15" s="19">
        <v>22401000000</v>
      </c>
      <c r="J15" s="19" t="s">
        <v>36</v>
      </c>
      <c r="K15" s="41">
        <v>36580000</v>
      </c>
      <c r="L15" s="42" t="s">
        <v>86</v>
      </c>
      <c r="M15" s="44" t="s">
        <v>152</v>
      </c>
      <c r="N15" s="34" t="s">
        <v>78</v>
      </c>
      <c r="O15" s="42" t="s">
        <v>37</v>
      </c>
    </row>
    <row r="16" spans="1:15" ht="21">
      <c r="A16" s="68">
        <v>11</v>
      </c>
      <c r="B16" s="21">
        <v>66</v>
      </c>
      <c r="C16" s="21">
        <v>6600000</v>
      </c>
      <c r="D16" s="56" t="s">
        <v>146</v>
      </c>
      <c r="E16" s="22" t="s">
        <v>81</v>
      </c>
      <c r="F16" s="19">
        <v>876</v>
      </c>
      <c r="G16" s="19" t="s">
        <v>35</v>
      </c>
      <c r="H16" s="19">
        <v>1</v>
      </c>
      <c r="I16" s="19">
        <v>22401000000</v>
      </c>
      <c r="J16" s="19" t="s">
        <v>36</v>
      </c>
      <c r="K16" s="41">
        <v>1246716.92</v>
      </c>
      <c r="L16" s="42" t="s">
        <v>86</v>
      </c>
      <c r="M16" s="42" t="s">
        <v>88</v>
      </c>
      <c r="N16" s="34" t="s">
        <v>78</v>
      </c>
      <c r="O16" s="42" t="s">
        <v>37</v>
      </c>
    </row>
    <row r="17" spans="1:15" s="49" customFormat="1" ht="21">
      <c r="A17" s="68">
        <v>12</v>
      </c>
      <c r="B17" s="21">
        <v>51</v>
      </c>
      <c r="C17" s="21">
        <v>1400000</v>
      </c>
      <c r="D17" s="36" t="s">
        <v>39</v>
      </c>
      <c r="E17" s="22" t="s">
        <v>81</v>
      </c>
      <c r="F17" s="19">
        <v>876</v>
      </c>
      <c r="G17" s="19" t="s">
        <v>35</v>
      </c>
      <c r="H17" s="19">
        <v>1</v>
      </c>
      <c r="I17" s="19">
        <v>22401000000</v>
      </c>
      <c r="J17" s="19" t="s">
        <v>36</v>
      </c>
      <c r="K17" s="41">
        <v>3800000</v>
      </c>
      <c r="L17" s="42" t="s">
        <v>86</v>
      </c>
      <c r="M17" s="42" t="s">
        <v>86</v>
      </c>
      <c r="N17" s="27" t="s">
        <v>79</v>
      </c>
      <c r="O17" s="27" t="s">
        <v>37</v>
      </c>
    </row>
    <row r="18" spans="1:15" ht="21">
      <c r="A18" s="68">
        <v>13</v>
      </c>
      <c r="B18" s="38">
        <v>74</v>
      </c>
      <c r="C18" s="38">
        <v>7493000</v>
      </c>
      <c r="D18" s="57" t="s">
        <v>61</v>
      </c>
      <c r="E18" s="22" t="s">
        <v>81</v>
      </c>
      <c r="F18" s="19">
        <v>876</v>
      </c>
      <c r="G18" s="19" t="s">
        <v>35</v>
      </c>
      <c r="H18" s="19">
        <v>1</v>
      </c>
      <c r="I18" s="19">
        <v>22401000000</v>
      </c>
      <c r="J18" s="19" t="s">
        <v>36</v>
      </c>
      <c r="K18" s="76" t="s">
        <v>149</v>
      </c>
      <c r="L18" s="48" t="s">
        <v>86</v>
      </c>
      <c r="M18" s="25" t="s">
        <v>147</v>
      </c>
      <c r="N18" s="38" t="s">
        <v>78</v>
      </c>
      <c r="O18" s="38" t="s">
        <v>40</v>
      </c>
    </row>
    <row r="19" spans="1:15" ht="21">
      <c r="A19" s="68">
        <v>14</v>
      </c>
      <c r="B19" s="21">
        <v>45</v>
      </c>
      <c r="C19" s="21">
        <v>4500000</v>
      </c>
      <c r="D19" s="50" t="s">
        <v>150</v>
      </c>
      <c r="E19" s="22" t="s">
        <v>81</v>
      </c>
      <c r="F19" s="19">
        <v>876</v>
      </c>
      <c r="G19" s="19" t="s">
        <v>35</v>
      </c>
      <c r="H19" s="19">
        <v>1</v>
      </c>
      <c r="I19" s="19">
        <v>22401000000</v>
      </c>
      <c r="J19" s="19" t="s">
        <v>36</v>
      </c>
      <c r="K19" s="76">
        <v>11682000</v>
      </c>
      <c r="L19" s="42" t="s">
        <v>86</v>
      </c>
      <c r="M19" s="42" t="s">
        <v>88</v>
      </c>
      <c r="N19" s="38" t="s">
        <v>78</v>
      </c>
      <c r="O19" s="26" t="s">
        <v>37</v>
      </c>
    </row>
    <row r="20" spans="1:15" ht="21">
      <c r="A20" s="68">
        <v>15</v>
      </c>
      <c r="B20" s="21">
        <v>72</v>
      </c>
      <c r="C20" s="21">
        <v>7200000</v>
      </c>
      <c r="D20" s="51" t="s">
        <v>97</v>
      </c>
      <c r="E20" s="22" t="s">
        <v>81</v>
      </c>
      <c r="F20" s="19">
        <v>876</v>
      </c>
      <c r="G20" s="19" t="s">
        <v>35</v>
      </c>
      <c r="H20" s="19">
        <v>1</v>
      </c>
      <c r="I20" s="19">
        <v>22401000000</v>
      </c>
      <c r="J20" s="19" t="s">
        <v>36</v>
      </c>
      <c r="K20" s="76">
        <v>1279806.76</v>
      </c>
      <c r="L20" s="42" t="s">
        <v>86</v>
      </c>
      <c r="M20" s="42" t="s">
        <v>88</v>
      </c>
      <c r="N20" s="24" t="s">
        <v>79</v>
      </c>
      <c r="O20" s="26" t="s">
        <v>37</v>
      </c>
    </row>
    <row r="21" spans="1:15" ht="21">
      <c r="A21" s="21">
        <v>16</v>
      </c>
      <c r="B21" s="29" t="s">
        <v>129</v>
      </c>
      <c r="C21" s="29">
        <v>9220000</v>
      </c>
      <c r="D21" s="36" t="s">
        <v>128</v>
      </c>
      <c r="E21" s="22" t="s">
        <v>81</v>
      </c>
      <c r="F21" s="19">
        <v>876</v>
      </c>
      <c r="G21" s="19" t="s">
        <v>35</v>
      </c>
      <c r="H21" s="19">
        <v>1</v>
      </c>
      <c r="I21" s="19">
        <v>22401000000</v>
      </c>
      <c r="J21" s="19" t="s">
        <v>36</v>
      </c>
      <c r="K21" s="35">
        <v>8000000</v>
      </c>
      <c r="L21" s="42" t="s">
        <v>86</v>
      </c>
      <c r="M21" s="27" t="s">
        <v>85</v>
      </c>
      <c r="N21" s="27" t="s">
        <v>78</v>
      </c>
      <c r="O21" s="37" t="s">
        <v>37</v>
      </c>
    </row>
    <row r="22" spans="1:15" ht="21">
      <c r="A22" s="21">
        <v>17</v>
      </c>
      <c r="B22" s="29" t="s">
        <v>136</v>
      </c>
      <c r="C22" s="45">
        <v>7490000</v>
      </c>
      <c r="D22" s="36" t="s">
        <v>137</v>
      </c>
      <c r="E22" s="22" t="s">
        <v>81</v>
      </c>
      <c r="F22" s="19">
        <v>876</v>
      </c>
      <c r="G22" s="19" t="s">
        <v>35</v>
      </c>
      <c r="H22" s="19">
        <v>1</v>
      </c>
      <c r="I22" s="19">
        <v>22401000000</v>
      </c>
      <c r="J22" s="19" t="s">
        <v>36</v>
      </c>
      <c r="K22" s="35">
        <v>14160000</v>
      </c>
      <c r="L22" s="42" t="s">
        <v>86</v>
      </c>
      <c r="M22" s="42" t="s">
        <v>87</v>
      </c>
      <c r="N22" s="42" t="s">
        <v>78</v>
      </c>
      <c r="O22" s="37" t="s">
        <v>37</v>
      </c>
    </row>
    <row r="23" spans="1:15" ht="21">
      <c r="A23" s="21">
        <v>18</v>
      </c>
      <c r="B23" s="29">
        <v>45</v>
      </c>
      <c r="C23" s="29">
        <v>45000000</v>
      </c>
      <c r="D23" s="36" t="s">
        <v>151</v>
      </c>
      <c r="E23" s="22" t="s">
        <v>81</v>
      </c>
      <c r="F23" s="19">
        <v>876</v>
      </c>
      <c r="G23" s="19" t="s">
        <v>35</v>
      </c>
      <c r="H23" s="19">
        <v>1</v>
      </c>
      <c r="I23" s="19">
        <v>22401000000</v>
      </c>
      <c r="J23" s="19" t="s">
        <v>36</v>
      </c>
      <c r="K23" s="43">
        <v>2590185.34</v>
      </c>
      <c r="L23" s="42" t="s">
        <v>86</v>
      </c>
      <c r="M23" s="42" t="s">
        <v>148</v>
      </c>
      <c r="N23" s="27" t="s">
        <v>79</v>
      </c>
      <c r="O23" s="37" t="s">
        <v>37</v>
      </c>
    </row>
    <row r="24" spans="1:15" ht="21">
      <c r="A24" s="21">
        <v>19</v>
      </c>
      <c r="B24" s="21">
        <v>45</v>
      </c>
      <c r="C24" s="21">
        <v>4500000</v>
      </c>
      <c r="D24" s="51" t="s">
        <v>153</v>
      </c>
      <c r="E24" s="22" t="s">
        <v>81</v>
      </c>
      <c r="F24" s="19">
        <v>876</v>
      </c>
      <c r="G24" s="19" t="s">
        <v>35</v>
      </c>
      <c r="H24" s="19">
        <v>1</v>
      </c>
      <c r="I24" s="19">
        <v>22401000000</v>
      </c>
      <c r="J24" s="19" t="s">
        <v>36</v>
      </c>
      <c r="K24" s="76">
        <v>10620000</v>
      </c>
      <c r="L24" s="42" t="s">
        <v>86</v>
      </c>
      <c r="M24" s="23" t="s">
        <v>152</v>
      </c>
      <c r="N24" s="27" t="s">
        <v>79</v>
      </c>
      <c r="O24" s="26" t="s">
        <v>37</v>
      </c>
    </row>
    <row r="25" spans="1:15" ht="21">
      <c r="A25" s="21">
        <v>20</v>
      </c>
      <c r="B25" s="21">
        <v>45</v>
      </c>
      <c r="C25" s="21">
        <v>4500000</v>
      </c>
      <c r="D25" s="51" t="s">
        <v>154</v>
      </c>
      <c r="E25" s="22" t="s">
        <v>81</v>
      </c>
      <c r="F25" s="19">
        <v>876</v>
      </c>
      <c r="G25" s="19" t="s">
        <v>35</v>
      </c>
      <c r="H25" s="19">
        <v>1</v>
      </c>
      <c r="I25" s="19">
        <v>22401000000</v>
      </c>
      <c r="J25" s="19" t="s">
        <v>36</v>
      </c>
      <c r="K25" s="76">
        <v>23600000</v>
      </c>
      <c r="L25" s="42" t="s">
        <v>86</v>
      </c>
      <c r="M25" s="23" t="s">
        <v>152</v>
      </c>
      <c r="N25" s="19" t="s">
        <v>78</v>
      </c>
      <c r="O25" s="26" t="s">
        <v>37</v>
      </c>
    </row>
    <row r="26" spans="1:15" ht="52.5">
      <c r="A26" s="21">
        <v>21</v>
      </c>
      <c r="B26" s="21">
        <v>45</v>
      </c>
      <c r="C26" s="21">
        <v>4500000</v>
      </c>
      <c r="D26" s="51" t="s">
        <v>155</v>
      </c>
      <c r="E26" s="22" t="s">
        <v>81</v>
      </c>
      <c r="F26" s="19">
        <v>876</v>
      </c>
      <c r="G26" s="19" t="s">
        <v>35</v>
      </c>
      <c r="H26" s="19">
        <v>1</v>
      </c>
      <c r="I26" s="19">
        <v>22401000000</v>
      </c>
      <c r="J26" s="19" t="s">
        <v>36</v>
      </c>
      <c r="K26" s="76">
        <v>5396853.4000000004</v>
      </c>
      <c r="L26" s="42" t="s">
        <v>86</v>
      </c>
      <c r="M26" s="23" t="s">
        <v>148</v>
      </c>
      <c r="N26" s="27" t="s">
        <v>79</v>
      </c>
      <c r="O26" s="26" t="s">
        <v>37</v>
      </c>
    </row>
    <row r="27" spans="1:15" ht="21">
      <c r="A27" s="21">
        <v>22</v>
      </c>
      <c r="B27" s="21">
        <v>45</v>
      </c>
      <c r="C27" s="21">
        <v>4500000</v>
      </c>
      <c r="D27" s="51" t="s">
        <v>156</v>
      </c>
      <c r="E27" s="22" t="s">
        <v>81</v>
      </c>
      <c r="F27" s="19">
        <v>876</v>
      </c>
      <c r="G27" s="19" t="s">
        <v>35</v>
      </c>
      <c r="H27" s="19">
        <v>1</v>
      </c>
      <c r="I27" s="19">
        <v>22401000000</v>
      </c>
      <c r="J27" s="19" t="s">
        <v>36</v>
      </c>
      <c r="K27" s="76">
        <v>3904856.78</v>
      </c>
      <c r="L27" s="42" t="s">
        <v>86</v>
      </c>
      <c r="M27" s="42" t="s">
        <v>86</v>
      </c>
      <c r="N27" s="27" t="s">
        <v>79</v>
      </c>
      <c r="O27" s="26" t="s">
        <v>37</v>
      </c>
    </row>
    <row r="28" spans="1:15" ht="21">
      <c r="A28" s="21">
        <v>23</v>
      </c>
      <c r="B28" s="21" t="s">
        <v>161</v>
      </c>
      <c r="C28" s="21">
        <v>4000000</v>
      </c>
      <c r="D28" s="51" t="s">
        <v>224</v>
      </c>
      <c r="E28" s="22" t="s">
        <v>81</v>
      </c>
      <c r="F28" s="19">
        <v>876</v>
      </c>
      <c r="G28" s="19" t="s">
        <v>35</v>
      </c>
      <c r="H28" s="19">
        <v>1</v>
      </c>
      <c r="I28" s="19">
        <v>22401000000</v>
      </c>
      <c r="J28" s="19" t="s">
        <v>36</v>
      </c>
      <c r="K28" s="75" t="s">
        <v>162</v>
      </c>
      <c r="L28" s="42" t="s">
        <v>86</v>
      </c>
      <c r="M28" s="42" t="s">
        <v>163</v>
      </c>
      <c r="N28" s="21" t="s">
        <v>80</v>
      </c>
      <c r="O28" s="21" t="s">
        <v>37</v>
      </c>
    </row>
    <row r="29" spans="1:15" ht="52.5">
      <c r="A29" s="21">
        <v>24</v>
      </c>
      <c r="B29" s="21" t="s">
        <v>164</v>
      </c>
      <c r="C29" s="21">
        <v>7412000</v>
      </c>
      <c r="D29" s="55" t="s">
        <v>165</v>
      </c>
      <c r="E29" s="22" t="s">
        <v>81</v>
      </c>
      <c r="F29" s="19">
        <v>876</v>
      </c>
      <c r="G29" s="19" t="s">
        <v>35</v>
      </c>
      <c r="H29" s="19">
        <v>1</v>
      </c>
      <c r="I29" s="19">
        <v>22401000000</v>
      </c>
      <c r="J29" s="19" t="s">
        <v>36</v>
      </c>
      <c r="K29" s="75" t="s">
        <v>166</v>
      </c>
      <c r="L29" s="42" t="s">
        <v>86</v>
      </c>
      <c r="M29" s="23" t="s">
        <v>89</v>
      </c>
      <c r="N29" s="19" t="s">
        <v>78</v>
      </c>
      <c r="O29" s="26" t="s">
        <v>37</v>
      </c>
    </row>
    <row r="30" spans="1:15" ht="52.5">
      <c r="A30" s="21">
        <v>25</v>
      </c>
      <c r="B30" s="21">
        <v>45</v>
      </c>
      <c r="C30" s="21">
        <v>4500000</v>
      </c>
      <c r="D30" s="65" t="s">
        <v>187</v>
      </c>
      <c r="E30" s="22" t="s">
        <v>81</v>
      </c>
      <c r="F30" s="19">
        <v>876</v>
      </c>
      <c r="G30" s="19" t="s">
        <v>35</v>
      </c>
      <c r="H30" s="19">
        <v>1</v>
      </c>
      <c r="I30" s="19">
        <v>22401000000</v>
      </c>
      <c r="J30" s="19" t="s">
        <v>36</v>
      </c>
      <c r="K30" s="76">
        <v>4154640.61</v>
      </c>
      <c r="L30" s="42" t="s">
        <v>86</v>
      </c>
      <c r="M30" s="23" t="s">
        <v>87</v>
      </c>
      <c r="N30" s="19" t="s">
        <v>78</v>
      </c>
      <c r="O30" s="26" t="s">
        <v>37</v>
      </c>
    </row>
    <row r="31" spans="1:15" ht="21">
      <c r="A31" s="21">
        <v>26</v>
      </c>
      <c r="B31" s="21">
        <v>45</v>
      </c>
      <c r="C31" s="21">
        <v>4500000</v>
      </c>
      <c r="D31" s="57" t="s">
        <v>168</v>
      </c>
      <c r="E31" s="22" t="s">
        <v>81</v>
      </c>
      <c r="F31" s="19">
        <v>876</v>
      </c>
      <c r="G31" s="19" t="s">
        <v>35</v>
      </c>
      <c r="H31" s="19">
        <v>1</v>
      </c>
      <c r="I31" s="19">
        <v>22401000000</v>
      </c>
      <c r="J31" s="19" t="s">
        <v>36</v>
      </c>
      <c r="K31" s="76">
        <v>7733222.0599999996</v>
      </c>
      <c r="L31" s="42" t="s">
        <v>86</v>
      </c>
      <c r="M31" s="23" t="s">
        <v>188</v>
      </c>
      <c r="N31" s="27" t="s">
        <v>79</v>
      </c>
      <c r="O31" s="26" t="s">
        <v>37</v>
      </c>
    </row>
    <row r="32" spans="1:15" ht="81" customHeight="1">
      <c r="A32" s="21">
        <v>27</v>
      </c>
      <c r="B32" s="21">
        <v>45</v>
      </c>
      <c r="C32" s="21">
        <v>4500000</v>
      </c>
      <c r="D32" s="57" t="s">
        <v>169</v>
      </c>
      <c r="E32" s="22" t="s">
        <v>81</v>
      </c>
      <c r="F32" s="19">
        <v>876</v>
      </c>
      <c r="G32" s="19" t="s">
        <v>35</v>
      </c>
      <c r="H32" s="19">
        <v>1</v>
      </c>
      <c r="I32" s="19">
        <v>22401000000</v>
      </c>
      <c r="J32" s="19" t="s">
        <v>36</v>
      </c>
      <c r="K32" s="76">
        <f>11778640*1.18</f>
        <v>13898795.199999999</v>
      </c>
      <c r="L32" s="42" t="s">
        <v>86</v>
      </c>
      <c r="M32" s="23" t="s">
        <v>188</v>
      </c>
      <c r="N32" s="19" t="s">
        <v>78</v>
      </c>
      <c r="O32" s="26" t="s">
        <v>37</v>
      </c>
    </row>
    <row r="33" spans="1:15" ht="84">
      <c r="A33" s="21">
        <v>28</v>
      </c>
      <c r="B33" s="21">
        <v>45</v>
      </c>
      <c r="C33" s="21">
        <v>4500000</v>
      </c>
      <c r="D33" s="57" t="s">
        <v>170</v>
      </c>
      <c r="E33" s="22" t="s">
        <v>81</v>
      </c>
      <c r="F33" s="19">
        <v>876</v>
      </c>
      <c r="G33" s="19" t="s">
        <v>35</v>
      </c>
      <c r="H33" s="19">
        <v>1</v>
      </c>
      <c r="I33" s="19">
        <v>22401000000</v>
      </c>
      <c r="J33" s="19" t="s">
        <v>36</v>
      </c>
      <c r="K33" s="76">
        <v>9300100.2699999996</v>
      </c>
      <c r="L33" s="42" t="s">
        <v>86</v>
      </c>
      <c r="M33" s="23" t="s">
        <v>87</v>
      </c>
      <c r="N33" s="19" t="s">
        <v>78</v>
      </c>
      <c r="O33" s="26" t="s">
        <v>37</v>
      </c>
    </row>
    <row r="34" spans="1:15" ht="42">
      <c r="A34" s="21">
        <v>29</v>
      </c>
      <c r="B34" s="21">
        <v>45</v>
      </c>
      <c r="C34" s="21">
        <v>4500000</v>
      </c>
      <c r="D34" s="64" t="s">
        <v>171</v>
      </c>
      <c r="E34" s="22" t="s">
        <v>81</v>
      </c>
      <c r="F34" s="19">
        <v>876</v>
      </c>
      <c r="G34" s="19" t="s">
        <v>35</v>
      </c>
      <c r="H34" s="19">
        <v>1</v>
      </c>
      <c r="I34" s="19">
        <v>22401000000</v>
      </c>
      <c r="J34" s="19" t="s">
        <v>36</v>
      </c>
      <c r="K34" s="76">
        <v>5304829.47</v>
      </c>
      <c r="L34" s="42" t="s">
        <v>86</v>
      </c>
      <c r="M34" s="23" t="s">
        <v>87</v>
      </c>
      <c r="N34" s="27" t="s">
        <v>79</v>
      </c>
      <c r="O34" s="26" t="s">
        <v>37</v>
      </c>
    </row>
    <row r="35" spans="1:15" ht="63">
      <c r="A35" s="21">
        <v>30</v>
      </c>
      <c r="B35" s="21">
        <v>45</v>
      </c>
      <c r="C35" s="21">
        <v>4500000</v>
      </c>
      <c r="D35" s="64" t="s">
        <v>172</v>
      </c>
      <c r="E35" s="22" t="s">
        <v>81</v>
      </c>
      <c r="F35" s="19">
        <v>876</v>
      </c>
      <c r="G35" s="19" t="s">
        <v>35</v>
      </c>
      <c r="H35" s="19">
        <v>1</v>
      </c>
      <c r="I35" s="19">
        <v>22401000000</v>
      </c>
      <c r="J35" s="19" t="s">
        <v>36</v>
      </c>
      <c r="K35" s="76">
        <v>7679876.3200000003</v>
      </c>
      <c r="L35" s="42" t="s">
        <v>86</v>
      </c>
      <c r="M35" s="23" t="s">
        <v>87</v>
      </c>
      <c r="N35" s="19" t="s">
        <v>78</v>
      </c>
      <c r="O35" s="26" t="s">
        <v>37</v>
      </c>
    </row>
    <row r="36" spans="1:15" ht="136.5">
      <c r="A36" s="21">
        <v>31</v>
      </c>
      <c r="B36" s="21">
        <v>45</v>
      </c>
      <c r="C36" s="21">
        <v>4500000</v>
      </c>
      <c r="D36" s="63" t="s">
        <v>173</v>
      </c>
      <c r="E36" s="22" t="s">
        <v>81</v>
      </c>
      <c r="F36" s="19">
        <v>876</v>
      </c>
      <c r="G36" s="19" t="s">
        <v>35</v>
      </c>
      <c r="H36" s="19">
        <v>1</v>
      </c>
      <c r="I36" s="19">
        <v>22401000000</v>
      </c>
      <c r="J36" s="19" t="s">
        <v>36</v>
      </c>
      <c r="K36" s="76">
        <v>16696267.470000001</v>
      </c>
      <c r="L36" s="42" t="s">
        <v>86</v>
      </c>
      <c r="M36" s="23" t="s">
        <v>87</v>
      </c>
      <c r="N36" s="19" t="s">
        <v>78</v>
      </c>
      <c r="O36" s="26" t="s">
        <v>37</v>
      </c>
    </row>
    <row r="37" spans="1:15" ht="15" customHeight="1">
      <c r="A37" s="109">
        <v>32</v>
      </c>
      <c r="B37" s="109">
        <v>45</v>
      </c>
      <c r="C37" s="109">
        <v>4500000</v>
      </c>
      <c r="D37" s="113" t="s">
        <v>174</v>
      </c>
      <c r="E37" s="115" t="s">
        <v>81</v>
      </c>
      <c r="F37" s="119">
        <v>876</v>
      </c>
      <c r="G37" s="119" t="s">
        <v>35</v>
      </c>
      <c r="H37" s="119">
        <v>1</v>
      </c>
      <c r="I37" s="119">
        <v>22401000000</v>
      </c>
      <c r="J37" s="119" t="s">
        <v>36</v>
      </c>
      <c r="K37" s="126">
        <v>2882271.95</v>
      </c>
      <c r="L37" s="117" t="s">
        <v>86</v>
      </c>
      <c r="M37" s="109" t="s">
        <v>188</v>
      </c>
      <c r="N37" s="109" t="s">
        <v>79</v>
      </c>
      <c r="O37" s="111" t="s">
        <v>37</v>
      </c>
    </row>
    <row r="38" spans="1:15" ht="88.5" customHeight="1">
      <c r="A38" s="110"/>
      <c r="B38" s="110"/>
      <c r="C38" s="110"/>
      <c r="D38" s="114"/>
      <c r="E38" s="116"/>
      <c r="F38" s="120"/>
      <c r="G38" s="120"/>
      <c r="H38" s="120"/>
      <c r="I38" s="120"/>
      <c r="J38" s="120"/>
      <c r="K38" s="128"/>
      <c r="L38" s="118"/>
      <c r="M38" s="110"/>
      <c r="N38" s="110"/>
      <c r="O38" s="112"/>
    </row>
    <row r="39" spans="1:15" ht="15" customHeight="1">
      <c r="A39" s="109">
        <v>33</v>
      </c>
      <c r="B39" s="109">
        <v>45</v>
      </c>
      <c r="C39" s="109">
        <v>4500000</v>
      </c>
      <c r="D39" s="123" t="s">
        <v>175</v>
      </c>
      <c r="E39" s="115" t="s">
        <v>81</v>
      </c>
      <c r="F39" s="119">
        <v>876</v>
      </c>
      <c r="G39" s="119" t="s">
        <v>35</v>
      </c>
      <c r="H39" s="119">
        <v>1</v>
      </c>
      <c r="I39" s="119">
        <v>22401000000</v>
      </c>
      <c r="J39" s="119" t="s">
        <v>36</v>
      </c>
      <c r="K39" s="126">
        <v>14417353.279999999</v>
      </c>
      <c r="L39" s="117" t="s">
        <v>86</v>
      </c>
      <c r="M39" s="131" t="s">
        <v>87</v>
      </c>
      <c r="N39" s="131" t="s">
        <v>78</v>
      </c>
      <c r="O39" s="111" t="s">
        <v>37</v>
      </c>
    </row>
    <row r="40" spans="1:15" ht="15" customHeight="1">
      <c r="A40" s="122"/>
      <c r="B40" s="122"/>
      <c r="C40" s="122"/>
      <c r="D40" s="123"/>
      <c r="E40" s="124"/>
      <c r="F40" s="125"/>
      <c r="G40" s="125"/>
      <c r="H40" s="125"/>
      <c r="I40" s="125"/>
      <c r="J40" s="125"/>
      <c r="K40" s="127"/>
      <c r="L40" s="129"/>
      <c r="M40" s="131"/>
      <c r="N40" s="131"/>
      <c r="O40" s="121"/>
    </row>
    <row r="41" spans="1:15" ht="15" customHeight="1">
      <c r="A41" s="122"/>
      <c r="B41" s="122"/>
      <c r="C41" s="122"/>
      <c r="D41" s="123"/>
      <c r="E41" s="124"/>
      <c r="F41" s="125"/>
      <c r="G41" s="125"/>
      <c r="H41" s="125"/>
      <c r="I41" s="125"/>
      <c r="J41" s="125"/>
      <c r="K41" s="127"/>
      <c r="L41" s="129"/>
      <c r="M41" s="131"/>
      <c r="N41" s="131"/>
      <c r="O41" s="121"/>
    </row>
    <row r="42" spans="1:15" ht="15" customHeight="1">
      <c r="A42" s="122"/>
      <c r="B42" s="122"/>
      <c r="C42" s="122"/>
      <c r="D42" s="123"/>
      <c r="E42" s="124"/>
      <c r="F42" s="125"/>
      <c r="G42" s="125"/>
      <c r="H42" s="125"/>
      <c r="I42" s="125"/>
      <c r="J42" s="125"/>
      <c r="K42" s="127"/>
      <c r="L42" s="129"/>
      <c r="M42" s="131"/>
      <c r="N42" s="131"/>
      <c r="O42" s="121"/>
    </row>
    <row r="43" spans="1:15" ht="15" customHeight="1">
      <c r="A43" s="122"/>
      <c r="B43" s="122"/>
      <c r="C43" s="122"/>
      <c r="D43" s="123"/>
      <c r="E43" s="124"/>
      <c r="F43" s="125"/>
      <c r="G43" s="125"/>
      <c r="H43" s="125"/>
      <c r="I43" s="125"/>
      <c r="J43" s="125"/>
      <c r="K43" s="127"/>
      <c r="L43" s="129"/>
      <c r="M43" s="131"/>
      <c r="N43" s="131"/>
      <c r="O43" s="121"/>
    </row>
    <row r="44" spans="1:15" ht="15" customHeight="1">
      <c r="A44" s="122"/>
      <c r="B44" s="122"/>
      <c r="C44" s="122"/>
      <c r="D44" s="123"/>
      <c r="E44" s="124"/>
      <c r="F44" s="125"/>
      <c r="G44" s="125"/>
      <c r="H44" s="125"/>
      <c r="I44" s="125"/>
      <c r="J44" s="125"/>
      <c r="K44" s="127"/>
      <c r="L44" s="129"/>
      <c r="M44" s="131"/>
      <c r="N44" s="131"/>
      <c r="O44" s="121"/>
    </row>
    <row r="45" spans="1:15" ht="129.75" customHeight="1">
      <c r="A45" s="122"/>
      <c r="B45" s="110"/>
      <c r="C45" s="110"/>
      <c r="D45" s="123"/>
      <c r="E45" s="116"/>
      <c r="F45" s="120"/>
      <c r="G45" s="120"/>
      <c r="H45" s="120"/>
      <c r="I45" s="120"/>
      <c r="J45" s="120"/>
      <c r="K45" s="128"/>
      <c r="L45" s="118"/>
      <c r="M45" s="131"/>
      <c r="N45" s="131"/>
      <c r="O45" s="112"/>
    </row>
    <row r="46" spans="1:15" ht="21" customHeight="1">
      <c r="A46" s="131">
        <v>34</v>
      </c>
      <c r="B46" s="109">
        <v>45</v>
      </c>
      <c r="C46" s="109">
        <v>4500000</v>
      </c>
      <c r="D46" s="123" t="s">
        <v>176</v>
      </c>
      <c r="E46" s="115" t="s">
        <v>81</v>
      </c>
      <c r="F46" s="119">
        <v>876</v>
      </c>
      <c r="G46" s="119" t="s">
        <v>35</v>
      </c>
      <c r="H46" s="119">
        <v>1</v>
      </c>
      <c r="I46" s="119">
        <v>22401000000</v>
      </c>
      <c r="J46" s="119" t="s">
        <v>36</v>
      </c>
      <c r="K46" s="126">
        <v>4235770.87</v>
      </c>
      <c r="L46" s="117" t="s">
        <v>86</v>
      </c>
      <c r="M46" s="130" t="s">
        <v>87</v>
      </c>
      <c r="N46" s="111" t="s">
        <v>79</v>
      </c>
      <c r="O46" s="111" t="s">
        <v>37</v>
      </c>
    </row>
    <row r="47" spans="1:15" ht="15" customHeight="1">
      <c r="A47" s="131"/>
      <c r="B47" s="122"/>
      <c r="C47" s="122"/>
      <c r="D47" s="123"/>
      <c r="E47" s="124"/>
      <c r="F47" s="125"/>
      <c r="G47" s="125"/>
      <c r="H47" s="125"/>
      <c r="I47" s="125"/>
      <c r="J47" s="125"/>
      <c r="K47" s="127"/>
      <c r="L47" s="129"/>
      <c r="M47" s="131"/>
      <c r="N47" s="121"/>
      <c r="O47" s="121"/>
    </row>
    <row r="48" spans="1:15" ht="122.25" customHeight="1">
      <c r="A48" s="131"/>
      <c r="B48" s="122"/>
      <c r="C48" s="122"/>
      <c r="D48" s="123"/>
      <c r="E48" s="116"/>
      <c r="F48" s="120"/>
      <c r="G48" s="120"/>
      <c r="H48" s="120"/>
      <c r="I48" s="120"/>
      <c r="J48" s="120"/>
      <c r="K48" s="128"/>
      <c r="L48" s="118"/>
      <c r="M48" s="131"/>
      <c r="N48" s="112"/>
      <c r="O48" s="112"/>
    </row>
    <row r="49" spans="1:15" ht="31.5">
      <c r="A49" s="59">
        <v>35</v>
      </c>
      <c r="B49" s="59">
        <v>45</v>
      </c>
      <c r="C49" s="59">
        <v>4500000</v>
      </c>
      <c r="D49" s="57" t="s">
        <v>177</v>
      </c>
      <c r="E49" s="22" t="s">
        <v>81</v>
      </c>
      <c r="F49" s="19">
        <v>876</v>
      </c>
      <c r="G49" s="19" t="s">
        <v>35</v>
      </c>
      <c r="H49" s="19">
        <v>1</v>
      </c>
      <c r="I49" s="19">
        <v>22401000000</v>
      </c>
      <c r="J49" s="19" t="s">
        <v>36</v>
      </c>
      <c r="K49" s="76">
        <v>17098435.57</v>
      </c>
      <c r="L49" s="42" t="s">
        <v>86</v>
      </c>
      <c r="M49" s="61" t="s">
        <v>87</v>
      </c>
      <c r="N49" s="19" t="s">
        <v>78</v>
      </c>
      <c r="O49" s="26" t="s">
        <v>37</v>
      </c>
    </row>
    <row r="50" spans="1:15" ht="21" customHeight="1">
      <c r="A50" s="131">
        <v>36</v>
      </c>
      <c r="B50" s="132">
        <v>45</v>
      </c>
      <c r="C50" s="132">
        <v>4500000</v>
      </c>
      <c r="D50" s="123" t="s">
        <v>178</v>
      </c>
      <c r="E50" s="115" t="s">
        <v>81</v>
      </c>
      <c r="F50" s="119">
        <v>876</v>
      </c>
      <c r="G50" s="119" t="s">
        <v>35</v>
      </c>
      <c r="H50" s="119">
        <v>1</v>
      </c>
      <c r="I50" s="119">
        <v>22401000000</v>
      </c>
      <c r="J50" s="119" t="s">
        <v>36</v>
      </c>
      <c r="K50" s="126">
        <v>12235080.039999999</v>
      </c>
      <c r="L50" s="117" t="s">
        <v>86</v>
      </c>
      <c r="M50" s="135" t="s">
        <v>87</v>
      </c>
      <c r="N50" s="111" t="s">
        <v>78</v>
      </c>
      <c r="O50" s="111" t="s">
        <v>37</v>
      </c>
    </row>
    <row r="51" spans="1:15" ht="15" customHeight="1">
      <c r="A51" s="131"/>
      <c r="B51" s="133"/>
      <c r="C51" s="133"/>
      <c r="D51" s="123"/>
      <c r="E51" s="124"/>
      <c r="F51" s="125"/>
      <c r="G51" s="125"/>
      <c r="H51" s="125"/>
      <c r="I51" s="125"/>
      <c r="J51" s="125"/>
      <c r="K51" s="127"/>
      <c r="L51" s="129"/>
      <c r="M51" s="136"/>
      <c r="N51" s="121"/>
      <c r="O51" s="121"/>
    </row>
    <row r="52" spans="1:15" ht="87" customHeight="1">
      <c r="A52" s="131"/>
      <c r="B52" s="134"/>
      <c r="C52" s="134"/>
      <c r="D52" s="123"/>
      <c r="E52" s="116"/>
      <c r="F52" s="120"/>
      <c r="G52" s="120"/>
      <c r="H52" s="120"/>
      <c r="I52" s="120"/>
      <c r="J52" s="120"/>
      <c r="K52" s="128"/>
      <c r="L52" s="118"/>
      <c r="M52" s="137"/>
      <c r="N52" s="112"/>
      <c r="O52" s="112"/>
    </row>
    <row r="53" spans="1:15" ht="21">
      <c r="A53" s="21">
        <v>37</v>
      </c>
      <c r="B53" s="60">
        <v>45</v>
      </c>
      <c r="C53" s="60">
        <v>4500000</v>
      </c>
      <c r="D53" s="63" t="s">
        <v>179</v>
      </c>
      <c r="E53" s="22" t="s">
        <v>81</v>
      </c>
      <c r="F53" s="19">
        <v>876</v>
      </c>
      <c r="G53" s="19" t="s">
        <v>35</v>
      </c>
      <c r="H53" s="19">
        <v>1</v>
      </c>
      <c r="I53" s="19">
        <v>22401000000</v>
      </c>
      <c r="J53" s="19" t="s">
        <v>36</v>
      </c>
      <c r="K53" s="76">
        <v>1146722.31</v>
      </c>
      <c r="L53" s="42" t="s">
        <v>86</v>
      </c>
      <c r="M53" s="61" t="s">
        <v>188</v>
      </c>
      <c r="N53" s="27" t="s">
        <v>79</v>
      </c>
      <c r="O53" s="26" t="s">
        <v>37</v>
      </c>
    </row>
    <row r="54" spans="1:15" ht="21">
      <c r="A54" s="21">
        <v>38</v>
      </c>
      <c r="B54" s="60">
        <v>45</v>
      </c>
      <c r="C54" s="60">
        <v>4500000</v>
      </c>
      <c r="D54" s="64" t="s">
        <v>180</v>
      </c>
      <c r="E54" s="22" t="s">
        <v>81</v>
      </c>
      <c r="F54" s="19">
        <v>876</v>
      </c>
      <c r="G54" s="19" t="s">
        <v>35</v>
      </c>
      <c r="H54" s="19">
        <v>1</v>
      </c>
      <c r="I54" s="19">
        <v>22401000000</v>
      </c>
      <c r="J54" s="19" t="s">
        <v>36</v>
      </c>
      <c r="K54" s="76" t="s">
        <v>218</v>
      </c>
      <c r="L54" s="42" t="s">
        <v>86</v>
      </c>
      <c r="M54" s="61" t="s">
        <v>188</v>
      </c>
      <c r="N54" s="27" t="s">
        <v>79</v>
      </c>
      <c r="O54" s="26" t="s">
        <v>37</v>
      </c>
    </row>
    <row r="55" spans="1:15" ht="21">
      <c r="A55" s="21">
        <v>39</v>
      </c>
      <c r="B55" s="60">
        <v>45</v>
      </c>
      <c r="C55" s="60">
        <v>4500000</v>
      </c>
      <c r="D55" s="70" t="s">
        <v>201</v>
      </c>
      <c r="E55" s="22" t="s">
        <v>81</v>
      </c>
      <c r="F55" s="19">
        <v>876</v>
      </c>
      <c r="G55" s="19" t="s">
        <v>35</v>
      </c>
      <c r="H55" s="19">
        <v>1</v>
      </c>
      <c r="I55" s="19">
        <v>22401000000</v>
      </c>
      <c r="J55" s="19" t="s">
        <v>36</v>
      </c>
      <c r="K55" s="76">
        <v>3791520.65</v>
      </c>
      <c r="L55" s="42" t="s">
        <v>86</v>
      </c>
      <c r="M55" s="61" t="s">
        <v>87</v>
      </c>
      <c r="N55" s="27" t="s">
        <v>79</v>
      </c>
      <c r="O55" s="26" t="s">
        <v>37</v>
      </c>
    </row>
    <row r="56" spans="1:15" ht="21">
      <c r="A56" s="21">
        <v>40</v>
      </c>
      <c r="B56" s="60">
        <v>45</v>
      </c>
      <c r="C56" s="60">
        <v>4500000</v>
      </c>
      <c r="D56" s="66" t="s">
        <v>181</v>
      </c>
      <c r="E56" s="22" t="s">
        <v>81</v>
      </c>
      <c r="F56" s="19">
        <v>876</v>
      </c>
      <c r="G56" s="19" t="s">
        <v>35</v>
      </c>
      <c r="H56" s="19">
        <v>1</v>
      </c>
      <c r="I56" s="19">
        <v>22401000000</v>
      </c>
      <c r="J56" s="19" t="s">
        <v>36</v>
      </c>
      <c r="K56" s="76">
        <v>697168.47</v>
      </c>
      <c r="L56" s="42" t="s">
        <v>86</v>
      </c>
      <c r="M56" s="62" t="s">
        <v>188</v>
      </c>
      <c r="N56" s="27" t="s">
        <v>79</v>
      </c>
      <c r="O56" s="26" t="s">
        <v>37</v>
      </c>
    </row>
    <row r="57" spans="1:15" ht="21">
      <c r="A57" s="21">
        <v>41</v>
      </c>
      <c r="B57" s="60">
        <v>45</v>
      </c>
      <c r="C57" s="60">
        <v>4500000</v>
      </c>
      <c r="D57" s="66" t="s">
        <v>202</v>
      </c>
      <c r="E57" s="22" t="s">
        <v>81</v>
      </c>
      <c r="F57" s="19">
        <v>876</v>
      </c>
      <c r="G57" s="19" t="s">
        <v>35</v>
      </c>
      <c r="H57" s="19">
        <v>1</v>
      </c>
      <c r="I57" s="19">
        <v>22401000000</v>
      </c>
      <c r="J57" s="19" t="s">
        <v>36</v>
      </c>
      <c r="K57" s="76">
        <v>2205378.0699999998</v>
      </c>
      <c r="L57" s="42" t="s">
        <v>86</v>
      </c>
      <c r="M57" s="62" t="s">
        <v>192</v>
      </c>
      <c r="N57" s="27" t="s">
        <v>79</v>
      </c>
      <c r="O57" s="26" t="s">
        <v>37</v>
      </c>
    </row>
    <row r="58" spans="1:15" ht="31.5">
      <c r="A58" s="77">
        <v>42</v>
      </c>
      <c r="B58" s="60">
        <v>45</v>
      </c>
      <c r="C58" s="60">
        <v>4500000</v>
      </c>
      <c r="D58" s="67" t="s">
        <v>220</v>
      </c>
      <c r="E58" s="22" t="s">
        <v>81</v>
      </c>
      <c r="F58" s="19">
        <v>876</v>
      </c>
      <c r="G58" s="19" t="s">
        <v>35</v>
      </c>
      <c r="H58" s="19">
        <v>1</v>
      </c>
      <c r="I58" s="19">
        <v>22401000000</v>
      </c>
      <c r="J58" s="19" t="s">
        <v>36</v>
      </c>
      <c r="K58" s="76">
        <v>3347864.72</v>
      </c>
      <c r="L58" s="42" t="s">
        <v>86</v>
      </c>
      <c r="M58" s="62" t="s">
        <v>191</v>
      </c>
      <c r="N58" s="27" t="s">
        <v>79</v>
      </c>
      <c r="O58" s="26" t="s">
        <v>37</v>
      </c>
    </row>
    <row r="59" spans="1:15" ht="21">
      <c r="A59" s="77">
        <v>43</v>
      </c>
      <c r="B59" s="60">
        <v>45</v>
      </c>
      <c r="C59" s="60">
        <v>4500000</v>
      </c>
      <c r="D59" s="67" t="s">
        <v>182</v>
      </c>
      <c r="E59" s="22" t="s">
        <v>81</v>
      </c>
      <c r="F59" s="19">
        <v>876</v>
      </c>
      <c r="G59" s="19" t="s">
        <v>35</v>
      </c>
      <c r="H59" s="19">
        <v>1</v>
      </c>
      <c r="I59" s="19">
        <v>22401000000</v>
      </c>
      <c r="J59" s="19" t="s">
        <v>36</v>
      </c>
      <c r="K59" s="76">
        <v>14628730.09</v>
      </c>
      <c r="L59" s="42" t="s">
        <v>86</v>
      </c>
      <c r="M59" s="62" t="s">
        <v>190</v>
      </c>
      <c r="N59" s="19" t="s">
        <v>78</v>
      </c>
      <c r="O59" s="26" t="s">
        <v>37</v>
      </c>
    </row>
    <row r="60" spans="1:15" ht="21">
      <c r="A60" s="77">
        <v>44</v>
      </c>
      <c r="B60" s="60">
        <v>45</v>
      </c>
      <c r="C60" s="60">
        <v>4500000</v>
      </c>
      <c r="D60" s="58" t="s">
        <v>183</v>
      </c>
      <c r="E60" s="22" t="s">
        <v>81</v>
      </c>
      <c r="F60" s="19">
        <v>876</v>
      </c>
      <c r="G60" s="19" t="s">
        <v>35</v>
      </c>
      <c r="H60" s="19">
        <v>1</v>
      </c>
      <c r="I60" s="19">
        <v>22401000000</v>
      </c>
      <c r="J60" s="19" t="s">
        <v>36</v>
      </c>
      <c r="K60" s="76">
        <f>1188370.16*1.18</f>
        <v>1402276.7887999997</v>
      </c>
      <c r="L60" s="42" t="s">
        <v>86</v>
      </c>
      <c r="M60" s="61" t="s">
        <v>188</v>
      </c>
      <c r="N60" s="27" t="s">
        <v>79</v>
      </c>
      <c r="O60" s="26" t="s">
        <v>37</v>
      </c>
    </row>
    <row r="61" spans="1:15" ht="21">
      <c r="A61" s="77">
        <v>45</v>
      </c>
      <c r="B61" s="60">
        <v>45</v>
      </c>
      <c r="C61" s="60">
        <v>4500000</v>
      </c>
      <c r="D61" s="58" t="s">
        <v>184</v>
      </c>
      <c r="E61" s="22" t="s">
        <v>81</v>
      </c>
      <c r="F61" s="19">
        <v>876</v>
      </c>
      <c r="G61" s="19" t="s">
        <v>35</v>
      </c>
      <c r="H61" s="19">
        <v>1</v>
      </c>
      <c r="I61" s="19">
        <v>22401000000</v>
      </c>
      <c r="J61" s="19" t="s">
        <v>36</v>
      </c>
      <c r="K61" s="76">
        <v>1544570.9</v>
      </c>
      <c r="L61" s="42" t="s">
        <v>86</v>
      </c>
      <c r="M61" s="61" t="s">
        <v>188</v>
      </c>
      <c r="N61" s="27" t="s">
        <v>79</v>
      </c>
      <c r="O61" s="26" t="s">
        <v>37</v>
      </c>
    </row>
    <row r="62" spans="1:15" ht="21">
      <c r="A62" s="77">
        <v>46</v>
      </c>
      <c r="B62" s="60">
        <v>45</v>
      </c>
      <c r="C62" s="60">
        <v>4500000</v>
      </c>
      <c r="D62" s="58" t="s">
        <v>185</v>
      </c>
      <c r="E62" s="22" t="s">
        <v>81</v>
      </c>
      <c r="F62" s="19">
        <v>876</v>
      </c>
      <c r="G62" s="19" t="s">
        <v>35</v>
      </c>
      <c r="H62" s="19">
        <v>1</v>
      </c>
      <c r="I62" s="19">
        <v>22401000000</v>
      </c>
      <c r="J62" s="19" t="s">
        <v>36</v>
      </c>
      <c r="K62" s="76">
        <v>3083052.93</v>
      </c>
      <c r="L62" s="42" t="s">
        <v>86</v>
      </c>
      <c r="M62" s="61" t="s">
        <v>188</v>
      </c>
      <c r="N62" s="27" t="s">
        <v>79</v>
      </c>
      <c r="O62" s="26" t="s">
        <v>37</v>
      </c>
    </row>
    <row r="63" spans="1:15" ht="21">
      <c r="A63" s="77">
        <v>47</v>
      </c>
      <c r="B63" s="60">
        <v>45</v>
      </c>
      <c r="C63" s="60">
        <v>4500000</v>
      </c>
      <c r="D63" s="58" t="s">
        <v>186</v>
      </c>
      <c r="E63" s="22" t="s">
        <v>81</v>
      </c>
      <c r="F63" s="19">
        <v>876</v>
      </c>
      <c r="G63" s="19" t="s">
        <v>35</v>
      </c>
      <c r="H63" s="19">
        <v>1</v>
      </c>
      <c r="I63" s="19">
        <v>22401000000</v>
      </c>
      <c r="J63" s="19" t="s">
        <v>36</v>
      </c>
      <c r="K63" s="76">
        <f>3395686*1.18</f>
        <v>4006909.48</v>
      </c>
      <c r="L63" s="42" t="s">
        <v>86</v>
      </c>
      <c r="M63" s="61" t="s">
        <v>188</v>
      </c>
      <c r="N63" s="27" t="s">
        <v>79</v>
      </c>
      <c r="O63" s="26" t="s">
        <v>37</v>
      </c>
    </row>
    <row r="64" spans="1:15" ht="31.5">
      <c r="A64" s="77">
        <v>48</v>
      </c>
      <c r="B64" s="60">
        <v>45</v>
      </c>
      <c r="C64" s="60">
        <v>4500000</v>
      </c>
      <c r="D64" s="50" t="s">
        <v>193</v>
      </c>
      <c r="E64" s="22" t="s">
        <v>81</v>
      </c>
      <c r="F64" s="19">
        <v>876</v>
      </c>
      <c r="G64" s="19" t="s">
        <v>35</v>
      </c>
      <c r="H64" s="19">
        <v>1</v>
      </c>
      <c r="I64" s="19">
        <v>22401000000</v>
      </c>
      <c r="J64" s="19" t="s">
        <v>36</v>
      </c>
      <c r="K64" s="76">
        <v>5889136.5199999996</v>
      </c>
      <c r="L64" s="42" t="s">
        <v>86</v>
      </c>
      <c r="M64" s="61" t="s">
        <v>189</v>
      </c>
      <c r="N64" s="27" t="s">
        <v>79</v>
      </c>
      <c r="O64" s="26" t="s">
        <v>37</v>
      </c>
    </row>
    <row r="65" spans="1:15" ht="21">
      <c r="A65" s="77">
        <v>49</v>
      </c>
      <c r="B65" s="60">
        <v>45</v>
      </c>
      <c r="C65" s="60">
        <v>4500000</v>
      </c>
      <c r="D65" s="50" t="s">
        <v>194</v>
      </c>
      <c r="E65" s="22" t="s">
        <v>81</v>
      </c>
      <c r="F65" s="19">
        <v>876</v>
      </c>
      <c r="G65" s="19" t="s">
        <v>35</v>
      </c>
      <c r="H65" s="19">
        <v>1</v>
      </c>
      <c r="I65" s="19">
        <v>22401000000</v>
      </c>
      <c r="J65" s="19" t="s">
        <v>36</v>
      </c>
      <c r="K65" s="20">
        <v>50001735</v>
      </c>
      <c r="L65" s="42" t="s">
        <v>86</v>
      </c>
      <c r="M65" s="62" t="s">
        <v>192</v>
      </c>
      <c r="N65" s="19" t="s">
        <v>78</v>
      </c>
      <c r="O65" s="26" t="s">
        <v>37</v>
      </c>
    </row>
    <row r="66" spans="1:15" ht="22.5">
      <c r="A66" s="77">
        <v>50</v>
      </c>
      <c r="B66" s="60">
        <v>45</v>
      </c>
      <c r="C66" s="60">
        <v>4500000</v>
      </c>
      <c r="D66" s="72" t="s">
        <v>210</v>
      </c>
      <c r="E66" s="22" t="s">
        <v>81</v>
      </c>
      <c r="F66" s="19">
        <v>876</v>
      </c>
      <c r="G66" s="19" t="s">
        <v>35</v>
      </c>
      <c r="H66" s="19">
        <v>1</v>
      </c>
      <c r="I66" s="19">
        <v>22401000000</v>
      </c>
      <c r="J66" s="19" t="s">
        <v>36</v>
      </c>
      <c r="K66" s="76" t="s">
        <v>216</v>
      </c>
      <c r="L66" s="42" t="s">
        <v>86</v>
      </c>
      <c r="M66" s="62" t="s">
        <v>221</v>
      </c>
      <c r="N66" s="27" t="s">
        <v>79</v>
      </c>
      <c r="O66" s="26" t="s">
        <v>37</v>
      </c>
    </row>
    <row r="67" spans="1:15" ht="45">
      <c r="A67" s="77">
        <v>51</v>
      </c>
      <c r="B67" s="60">
        <v>45</v>
      </c>
      <c r="C67" s="60">
        <v>4500000</v>
      </c>
      <c r="D67" s="72" t="s">
        <v>211</v>
      </c>
      <c r="E67" s="22" t="s">
        <v>81</v>
      </c>
      <c r="F67" s="19">
        <v>876</v>
      </c>
      <c r="G67" s="19" t="s">
        <v>35</v>
      </c>
      <c r="H67" s="19">
        <v>1</v>
      </c>
      <c r="I67" s="19">
        <v>22401000000</v>
      </c>
      <c r="J67" s="19" t="s">
        <v>36</v>
      </c>
      <c r="K67" s="76">
        <v>8207017.0999999996</v>
      </c>
      <c r="L67" s="42" t="s">
        <v>86</v>
      </c>
      <c r="M67" s="62" t="s">
        <v>221</v>
      </c>
      <c r="N67" s="27" t="s">
        <v>79</v>
      </c>
      <c r="O67" s="26" t="s">
        <v>37</v>
      </c>
    </row>
    <row r="68" spans="1:15" ht="56.25">
      <c r="A68" s="77">
        <v>52</v>
      </c>
      <c r="B68" s="60">
        <v>45</v>
      </c>
      <c r="C68" s="60">
        <v>4500000</v>
      </c>
      <c r="D68" s="72" t="s">
        <v>212</v>
      </c>
      <c r="E68" s="22" t="s">
        <v>81</v>
      </c>
      <c r="F68" s="19">
        <v>876</v>
      </c>
      <c r="G68" s="19" t="s">
        <v>35</v>
      </c>
      <c r="H68" s="19">
        <v>1</v>
      </c>
      <c r="I68" s="19">
        <v>22401000000</v>
      </c>
      <c r="J68" s="19" t="s">
        <v>36</v>
      </c>
      <c r="K68" s="76">
        <v>7560807.7300000004</v>
      </c>
      <c r="L68" s="42" t="s">
        <v>86</v>
      </c>
      <c r="M68" s="62" t="s">
        <v>221</v>
      </c>
      <c r="N68" s="27" t="s">
        <v>79</v>
      </c>
      <c r="O68" s="26" t="s">
        <v>37</v>
      </c>
    </row>
    <row r="69" spans="1:15" ht="22.5">
      <c r="A69" s="77">
        <v>53</v>
      </c>
      <c r="B69" s="60">
        <v>45</v>
      </c>
      <c r="C69" s="60">
        <v>4500000</v>
      </c>
      <c r="D69" s="72" t="s">
        <v>213</v>
      </c>
      <c r="E69" s="22" t="s">
        <v>81</v>
      </c>
      <c r="F69" s="19">
        <v>876</v>
      </c>
      <c r="G69" s="19" t="s">
        <v>35</v>
      </c>
      <c r="H69" s="19">
        <v>1</v>
      </c>
      <c r="I69" s="19">
        <v>22401000000</v>
      </c>
      <c r="J69" s="19" t="s">
        <v>36</v>
      </c>
      <c r="K69" s="76">
        <v>5363491.74</v>
      </c>
      <c r="L69" s="42" t="s">
        <v>86</v>
      </c>
      <c r="M69" s="62" t="s">
        <v>221</v>
      </c>
      <c r="N69" s="27" t="s">
        <v>79</v>
      </c>
      <c r="O69" s="26" t="s">
        <v>37</v>
      </c>
    </row>
    <row r="70" spans="1:15" ht="22.5">
      <c r="A70" s="77">
        <v>54</v>
      </c>
      <c r="B70" s="60">
        <v>45</v>
      </c>
      <c r="C70" s="60">
        <v>4500000</v>
      </c>
      <c r="D70" s="72" t="s">
        <v>214</v>
      </c>
      <c r="E70" s="22" t="s">
        <v>81</v>
      </c>
      <c r="F70" s="19">
        <v>876</v>
      </c>
      <c r="G70" s="19" t="s">
        <v>35</v>
      </c>
      <c r="H70" s="19">
        <v>1</v>
      </c>
      <c r="I70" s="19">
        <v>22401000000</v>
      </c>
      <c r="J70" s="19" t="s">
        <v>36</v>
      </c>
      <c r="K70" s="76">
        <v>4569914.9400000004</v>
      </c>
      <c r="L70" s="42" t="s">
        <v>86</v>
      </c>
      <c r="M70" s="62" t="s">
        <v>221</v>
      </c>
      <c r="N70" s="27" t="s">
        <v>79</v>
      </c>
      <c r="O70" s="26" t="s">
        <v>37</v>
      </c>
    </row>
    <row r="71" spans="1:15" ht="45">
      <c r="A71" s="77">
        <v>55</v>
      </c>
      <c r="B71" s="60">
        <v>45</v>
      </c>
      <c r="C71" s="60">
        <v>4500000</v>
      </c>
      <c r="D71" s="72" t="s">
        <v>215</v>
      </c>
      <c r="E71" s="22" t="s">
        <v>81</v>
      </c>
      <c r="F71" s="19">
        <v>876</v>
      </c>
      <c r="G71" s="19" t="s">
        <v>35</v>
      </c>
      <c r="H71" s="19">
        <v>1</v>
      </c>
      <c r="I71" s="19">
        <v>22401000000</v>
      </c>
      <c r="J71" s="19" t="s">
        <v>36</v>
      </c>
      <c r="K71" s="76">
        <v>8029962.4900000002</v>
      </c>
      <c r="L71" s="42" t="s">
        <v>86</v>
      </c>
      <c r="M71" s="62" t="s">
        <v>221</v>
      </c>
      <c r="N71" s="27" t="s">
        <v>79</v>
      </c>
      <c r="O71" s="26" t="s">
        <v>37</v>
      </c>
    </row>
    <row r="72" spans="1:15" ht="22.5">
      <c r="A72" s="77">
        <v>56</v>
      </c>
      <c r="B72" s="60">
        <v>45</v>
      </c>
      <c r="C72" s="60">
        <v>4500000</v>
      </c>
      <c r="D72" s="72" t="s">
        <v>108</v>
      </c>
      <c r="E72" s="22" t="s">
        <v>81</v>
      </c>
      <c r="F72" s="19">
        <v>876</v>
      </c>
      <c r="G72" s="19" t="s">
        <v>35</v>
      </c>
      <c r="H72" s="19">
        <v>1</v>
      </c>
      <c r="I72" s="19">
        <v>22401000000</v>
      </c>
      <c r="J72" s="19" t="s">
        <v>36</v>
      </c>
      <c r="K72" s="76">
        <v>30000381</v>
      </c>
      <c r="L72" s="42" t="s">
        <v>86</v>
      </c>
      <c r="M72" s="62" t="s">
        <v>221</v>
      </c>
      <c r="N72" s="19" t="s">
        <v>78</v>
      </c>
      <c r="O72" s="26" t="s">
        <v>37</v>
      </c>
    </row>
  </sheetData>
  <mergeCells count="74">
    <mergeCell ref="N39:N45"/>
    <mergeCell ref="O39:O45"/>
    <mergeCell ref="B50:B52"/>
    <mergeCell ref="C50:C52"/>
    <mergeCell ref="A50:A52"/>
    <mergeCell ref="F50:F52"/>
    <mergeCell ref="G50:G52"/>
    <mergeCell ref="M50:M52"/>
    <mergeCell ref="N50:N52"/>
    <mergeCell ref="O50:O52"/>
    <mergeCell ref="H50:H52"/>
    <mergeCell ref="I50:I52"/>
    <mergeCell ref="J50:J52"/>
    <mergeCell ref="K50:K52"/>
    <mergeCell ref="L50:L52"/>
    <mergeCell ref="I39:I45"/>
    <mergeCell ref="J39:J45"/>
    <mergeCell ref="K39:K45"/>
    <mergeCell ref="L39:L45"/>
    <mergeCell ref="M39:M45"/>
    <mergeCell ref="A37:A38"/>
    <mergeCell ref="K37:K38"/>
    <mergeCell ref="A39:A45"/>
    <mergeCell ref="M37:M38"/>
    <mergeCell ref="A46:A48"/>
    <mergeCell ref="D50:D52"/>
    <mergeCell ref="F37:F38"/>
    <mergeCell ref="G37:G38"/>
    <mergeCell ref="H37:H38"/>
    <mergeCell ref="E50:E52"/>
    <mergeCell ref="B39:B45"/>
    <mergeCell ref="C39:C45"/>
    <mergeCell ref="D39:D45"/>
    <mergeCell ref="E39:E45"/>
    <mergeCell ref="F39:F45"/>
    <mergeCell ref="G39:G45"/>
    <mergeCell ref="H39:H45"/>
    <mergeCell ref="O46:O48"/>
    <mergeCell ref="B46:B48"/>
    <mergeCell ref="C46:C48"/>
    <mergeCell ref="D46:D48"/>
    <mergeCell ref="E46:E48"/>
    <mergeCell ref="F46:F48"/>
    <mergeCell ref="G46:G48"/>
    <mergeCell ref="H46:H48"/>
    <mergeCell ref="I46:I48"/>
    <mergeCell ref="J46:J48"/>
    <mergeCell ref="K46:K48"/>
    <mergeCell ref="L46:L48"/>
    <mergeCell ref="M46:M48"/>
    <mergeCell ref="N46:N48"/>
    <mergeCell ref="N37:N38"/>
    <mergeCell ref="O37:O38"/>
    <mergeCell ref="B37:B38"/>
    <mergeCell ref="C37:C38"/>
    <mergeCell ref="D37:D38"/>
    <mergeCell ref="E37:E38"/>
    <mergeCell ref="L37:L38"/>
    <mergeCell ref="I37:I38"/>
    <mergeCell ref="J37:J38"/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pageMargins left="0.23622047244094491" right="0.23622047244094491" top="0.74803149606299213" bottom="0.74803149606299213" header="0.31496062992125984" footer="0.31496062992125984"/>
  <pageSetup paperSize="9" scale="65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7"/>
  <sheetViews>
    <sheetView topLeftCell="A90" zoomScale="80" zoomScaleNormal="80" workbookViewId="0">
      <selection activeCell="A99" sqref="A99:O117"/>
    </sheetView>
  </sheetViews>
  <sheetFormatPr defaultRowHeight="15"/>
  <cols>
    <col min="1" max="1" width="5.28515625" style="83" customWidth="1"/>
    <col min="3" max="3" width="9.140625" customWidth="1"/>
    <col min="4" max="4" width="61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6.28515625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  <col min="16" max="16" width="11.28515625" customWidth="1"/>
  </cols>
  <sheetData>
    <row r="1" spans="1:16">
      <c r="A1" s="138" t="s">
        <v>21</v>
      </c>
      <c r="B1" s="108" t="s">
        <v>7</v>
      </c>
      <c r="C1" s="108" t="s">
        <v>8</v>
      </c>
      <c r="D1" s="108" t="s">
        <v>9</v>
      </c>
      <c r="E1" s="108"/>
      <c r="F1" s="108"/>
      <c r="G1" s="108"/>
      <c r="H1" s="108"/>
      <c r="I1" s="108"/>
      <c r="J1" s="108"/>
      <c r="K1" s="108"/>
      <c r="L1" s="108"/>
      <c r="M1" s="108"/>
      <c r="N1" s="108" t="s">
        <v>10</v>
      </c>
      <c r="O1" s="108" t="s">
        <v>23</v>
      </c>
    </row>
    <row r="2" spans="1:16" ht="42" customHeight="1">
      <c r="A2" s="138"/>
      <c r="B2" s="108"/>
      <c r="C2" s="108"/>
      <c r="D2" s="108" t="s">
        <v>11</v>
      </c>
      <c r="E2" s="108" t="s">
        <v>12</v>
      </c>
      <c r="F2" s="108" t="s">
        <v>13</v>
      </c>
      <c r="G2" s="108"/>
      <c r="H2" s="108" t="s">
        <v>14</v>
      </c>
      <c r="I2" s="108" t="s">
        <v>15</v>
      </c>
      <c r="J2" s="108"/>
      <c r="K2" s="108" t="s">
        <v>33</v>
      </c>
      <c r="L2" s="108" t="s">
        <v>16</v>
      </c>
      <c r="M2" s="108"/>
      <c r="N2" s="108"/>
      <c r="O2" s="108"/>
    </row>
    <row r="3" spans="1:16" ht="84" customHeight="1">
      <c r="A3" s="138"/>
      <c r="B3" s="108"/>
      <c r="C3" s="108"/>
      <c r="D3" s="108"/>
      <c r="E3" s="108"/>
      <c r="F3" s="13" t="s">
        <v>17</v>
      </c>
      <c r="G3" s="13" t="s">
        <v>18</v>
      </c>
      <c r="H3" s="108"/>
      <c r="I3" s="13" t="s">
        <v>19</v>
      </c>
      <c r="J3" s="13" t="s">
        <v>18</v>
      </c>
      <c r="K3" s="108"/>
      <c r="L3" s="13" t="s">
        <v>29</v>
      </c>
      <c r="M3" s="9" t="s">
        <v>22</v>
      </c>
      <c r="N3" s="108"/>
      <c r="O3" s="108" t="s">
        <v>20</v>
      </c>
    </row>
    <row r="4" spans="1:16">
      <c r="A4" s="8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6">
        <v>13</v>
      </c>
      <c r="N4" s="12">
        <v>14</v>
      </c>
      <c r="O4" s="12">
        <v>15</v>
      </c>
    </row>
    <row r="5" spans="1:16" ht="25.5">
      <c r="A5" s="105" t="s">
        <v>159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</row>
    <row r="6" spans="1:16" ht="21">
      <c r="A6" s="38">
        <v>1</v>
      </c>
      <c r="B6" s="21">
        <v>27</v>
      </c>
      <c r="C6" s="21">
        <v>2700000</v>
      </c>
      <c r="D6" s="53" t="s">
        <v>41</v>
      </c>
      <c r="E6" s="22" t="s">
        <v>81</v>
      </c>
      <c r="F6" s="19">
        <v>876</v>
      </c>
      <c r="G6" s="19" t="s">
        <v>35</v>
      </c>
      <c r="H6" s="19">
        <v>1</v>
      </c>
      <c r="I6" s="19">
        <v>22401000000</v>
      </c>
      <c r="J6" s="19" t="s">
        <v>36</v>
      </c>
      <c r="K6" s="20" t="s">
        <v>38</v>
      </c>
      <c r="L6" s="23" t="s">
        <v>91</v>
      </c>
      <c r="M6" s="23" t="s">
        <v>43</v>
      </c>
      <c r="N6" s="24" t="s">
        <v>78</v>
      </c>
      <c r="O6" s="22" t="s">
        <v>37</v>
      </c>
    </row>
    <row r="7" spans="1:16" ht="21">
      <c r="A7" s="38">
        <f t="shared" ref="A7:A70" si="0">A6+1</f>
        <v>2</v>
      </c>
      <c r="B7" s="21">
        <v>51</v>
      </c>
      <c r="C7" s="21">
        <v>5110200</v>
      </c>
      <c r="D7" s="53" t="s">
        <v>42</v>
      </c>
      <c r="E7" s="22" t="s">
        <v>81</v>
      </c>
      <c r="F7" s="19">
        <v>876</v>
      </c>
      <c r="G7" s="19" t="s">
        <v>35</v>
      </c>
      <c r="H7" s="19">
        <v>1</v>
      </c>
      <c r="I7" s="19">
        <v>22401000000</v>
      </c>
      <c r="J7" s="19" t="s">
        <v>36</v>
      </c>
      <c r="K7" s="20">
        <v>45000000</v>
      </c>
      <c r="L7" s="23" t="s">
        <v>91</v>
      </c>
      <c r="M7" s="23" t="s">
        <v>93</v>
      </c>
      <c r="N7" s="24" t="s">
        <v>78</v>
      </c>
      <c r="O7" s="22" t="s">
        <v>40</v>
      </c>
    </row>
    <row r="8" spans="1:16" ht="21">
      <c r="A8" s="38">
        <f t="shared" si="0"/>
        <v>3</v>
      </c>
      <c r="B8" s="73" t="s">
        <v>223</v>
      </c>
      <c r="C8" s="73">
        <v>2912300</v>
      </c>
      <c r="D8" s="53" t="s">
        <v>222</v>
      </c>
      <c r="E8" s="22" t="s">
        <v>81</v>
      </c>
      <c r="F8" s="19">
        <v>876</v>
      </c>
      <c r="G8" s="19" t="s">
        <v>35</v>
      </c>
      <c r="H8" s="19">
        <v>1</v>
      </c>
      <c r="I8" s="19">
        <v>22401000000</v>
      </c>
      <c r="J8" s="19" t="s">
        <v>36</v>
      </c>
      <c r="K8" s="74">
        <v>2116455.08</v>
      </c>
      <c r="L8" s="23" t="s">
        <v>91</v>
      </c>
      <c r="M8" s="23" t="s">
        <v>92</v>
      </c>
      <c r="N8" s="24" t="s">
        <v>79</v>
      </c>
      <c r="O8" s="22" t="s">
        <v>37</v>
      </c>
      <c r="P8" s="86"/>
    </row>
    <row r="9" spans="1:16" s="49" customFormat="1" ht="21">
      <c r="A9" s="38">
        <f>A8+1</f>
        <v>4</v>
      </c>
      <c r="B9" s="77">
        <v>45</v>
      </c>
      <c r="C9" s="77">
        <v>4500000</v>
      </c>
      <c r="D9" s="54" t="s">
        <v>70</v>
      </c>
      <c r="E9" s="40" t="s">
        <v>81</v>
      </c>
      <c r="F9" s="34">
        <v>876</v>
      </c>
      <c r="G9" s="34" t="s">
        <v>35</v>
      </c>
      <c r="H9" s="34">
        <v>1</v>
      </c>
      <c r="I9" s="34">
        <v>22401000000</v>
      </c>
      <c r="J9" s="34" t="s">
        <v>36</v>
      </c>
      <c r="K9" s="41">
        <v>14467417.199999999</v>
      </c>
      <c r="L9" s="42" t="s">
        <v>91</v>
      </c>
      <c r="M9" s="42" t="s">
        <v>94</v>
      </c>
      <c r="N9" s="27" t="s">
        <v>78</v>
      </c>
      <c r="O9" s="40" t="s">
        <v>37</v>
      </c>
      <c r="P9" s="87"/>
    </row>
    <row r="10" spans="1:16" s="49" customFormat="1" ht="21">
      <c r="A10" s="38">
        <f t="shared" si="0"/>
        <v>5</v>
      </c>
      <c r="B10" s="77">
        <v>45</v>
      </c>
      <c r="C10" s="77">
        <v>4500000</v>
      </c>
      <c r="D10" s="54" t="s">
        <v>254</v>
      </c>
      <c r="E10" s="40" t="s">
        <v>81</v>
      </c>
      <c r="F10" s="34">
        <v>876</v>
      </c>
      <c r="G10" s="34" t="s">
        <v>35</v>
      </c>
      <c r="H10" s="34">
        <v>1</v>
      </c>
      <c r="I10" s="34">
        <v>22401000000</v>
      </c>
      <c r="J10" s="34" t="s">
        <v>36</v>
      </c>
      <c r="K10" s="41">
        <v>1906572</v>
      </c>
      <c r="L10" s="42" t="s">
        <v>91</v>
      </c>
      <c r="M10" s="42" t="s">
        <v>94</v>
      </c>
      <c r="N10" s="27" t="s">
        <v>79</v>
      </c>
      <c r="O10" s="40" t="s">
        <v>37</v>
      </c>
    </row>
    <row r="11" spans="1:16" s="49" customFormat="1" ht="21">
      <c r="A11" s="38">
        <f t="shared" si="0"/>
        <v>6</v>
      </c>
      <c r="B11" s="77">
        <v>45</v>
      </c>
      <c r="C11" s="77">
        <v>4500000</v>
      </c>
      <c r="D11" s="54" t="s">
        <v>71</v>
      </c>
      <c r="E11" s="40" t="s">
        <v>81</v>
      </c>
      <c r="F11" s="34">
        <v>876</v>
      </c>
      <c r="G11" s="34" t="s">
        <v>35</v>
      </c>
      <c r="H11" s="34">
        <v>1</v>
      </c>
      <c r="I11" s="34">
        <v>22401000000</v>
      </c>
      <c r="J11" s="34" t="s">
        <v>36</v>
      </c>
      <c r="K11" s="76">
        <v>50720556.890000001</v>
      </c>
      <c r="L11" s="42" t="s">
        <v>91</v>
      </c>
      <c r="M11" s="42" t="s">
        <v>95</v>
      </c>
      <c r="N11" s="27" t="s">
        <v>78</v>
      </c>
      <c r="O11" s="40" t="s">
        <v>37</v>
      </c>
    </row>
    <row r="12" spans="1:16" s="49" customFormat="1" ht="21">
      <c r="A12" s="38">
        <f t="shared" si="0"/>
        <v>7</v>
      </c>
      <c r="B12" s="77">
        <v>45</v>
      </c>
      <c r="C12" s="77">
        <v>4500000</v>
      </c>
      <c r="D12" s="54" t="s">
        <v>72</v>
      </c>
      <c r="E12" s="40" t="s">
        <v>81</v>
      </c>
      <c r="F12" s="34">
        <v>876</v>
      </c>
      <c r="G12" s="34" t="s">
        <v>35</v>
      </c>
      <c r="H12" s="34">
        <v>1</v>
      </c>
      <c r="I12" s="34">
        <v>22401000000</v>
      </c>
      <c r="J12" s="34" t="s">
        <v>36</v>
      </c>
      <c r="K12" s="41" t="s">
        <v>59</v>
      </c>
      <c r="L12" s="42" t="s">
        <v>91</v>
      </c>
      <c r="M12" s="42" t="s">
        <v>95</v>
      </c>
      <c r="N12" s="27" t="s">
        <v>79</v>
      </c>
      <c r="O12" s="40" t="s">
        <v>37</v>
      </c>
    </row>
    <row r="13" spans="1:16" s="49" customFormat="1" ht="21">
      <c r="A13" s="38">
        <f t="shared" si="0"/>
        <v>8</v>
      </c>
      <c r="B13" s="77">
        <v>45</v>
      </c>
      <c r="C13" s="77">
        <v>4500000</v>
      </c>
      <c r="D13" s="54" t="s">
        <v>73</v>
      </c>
      <c r="E13" s="40" t="s">
        <v>81</v>
      </c>
      <c r="F13" s="34">
        <v>876</v>
      </c>
      <c r="G13" s="34" t="s">
        <v>35</v>
      </c>
      <c r="H13" s="34">
        <v>1</v>
      </c>
      <c r="I13" s="34">
        <v>22401000000</v>
      </c>
      <c r="J13" s="34" t="s">
        <v>36</v>
      </c>
      <c r="K13" s="41" t="s">
        <v>60</v>
      </c>
      <c r="L13" s="42" t="s">
        <v>91</v>
      </c>
      <c r="M13" s="42" t="s">
        <v>95</v>
      </c>
      <c r="N13" s="27" t="s">
        <v>79</v>
      </c>
      <c r="O13" s="40" t="s">
        <v>37</v>
      </c>
    </row>
    <row r="14" spans="1:16" s="49" customFormat="1" ht="21">
      <c r="A14" s="38">
        <f t="shared" si="0"/>
        <v>9</v>
      </c>
      <c r="B14" s="77">
        <v>45</v>
      </c>
      <c r="C14" s="77">
        <v>4500000</v>
      </c>
      <c r="D14" s="54" t="s">
        <v>195</v>
      </c>
      <c r="E14" s="40" t="s">
        <v>81</v>
      </c>
      <c r="F14" s="34">
        <v>876</v>
      </c>
      <c r="G14" s="34" t="s">
        <v>35</v>
      </c>
      <c r="H14" s="34">
        <v>1</v>
      </c>
      <c r="I14" s="34">
        <v>22401000000</v>
      </c>
      <c r="J14" s="34" t="s">
        <v>36</v>
      </c>
      <c r="K14" s="41">
        <v>8000000</v>
      </c>
      <c r="L14" s="42" t="s">
        <v>91</v>
      </c>
      <c r="M14" s="42" t="s">
        <v>85</v>
      </c>
      <c r="N14" s="27" t="s">
        <v>79</v>
      </c>
      <c r="O14" s="40" t="s">
        <v>37</v>
      </c>
    </row>
    <row r="15" spans="1:16" s="49" customFormat="1" ht="31.5">
      <c r="A15" s="38">
        <f t="shared" si="0"/>
        <v>10</v>
      </c>
      <c r="B15" s="77">
        <v>45</v>
      </c>
      <c r="C15" s="77">
        <v>4500000</v>
      </c>
      <c r="D15" s="54" t="s">
        <v>196</v>
      </c>
      <c r="E15" s="40" t="s">
        <v>81</v>
      </c>
      <c r="F15" s="34">
        <v>876</v>
      </c>
      <c r="G15" s="34" t="s">
        <v>35</v>
      </c>
      <c r="H15" s="34">
        <v>1</v>
      </c>
      <c r="I15" s="34">
        <v>22401000000</v>
      </c>
      <c r="J15" s="34" t="s">
        <v>36</v>
      </c>
      <c r="K15" s="41">
        <v>1500000</v>
      </c>
      <c r="L15" s="42" t="s">
        <v>91</v>
      </c>
      <c r="M15" s="42" t="s">
        <v>197</v>
      </c>
      <c r="N15" s="27" t="s">
        <v>79</v>
      </c>
      <c r="O15" s="40" t="s">
        <v>37</v>
      </c>
    </row>
    <row r="16" spans="1:16" s="49" customFormat="1" ht="31.5">
      <c r="A16" s="38">
        <f t="shared" si="0"/>
        <v>11</v>
      </c>
      <c r="B16" s="77">
        <v>45</v>
      </c>
      <c r="C16" s="77">
        <v>4500000</v>
      </c>
      <c r="D16" s="54" t="s">
        <v>198</v>
      </c>
      <c r="E16" s="40" t="s">
        <v>81</v>
      </c>
      <c r="F16" s="34">
        <v>876</v>
      </c>
      <c r="G16" s="34" t="s">
        <v>35</v>
      </c>
      <c r="H16" s="34">
        <v>1</v>
      </c>
      <c r="I16" s="34">
        <v>22401000000</v>
      </c>
      <c r="J16" s="34" t="s">
        <v>36</v>
      </c>
      <c r="K16" s="41">
        <v>8500000</v>
      </c>
      <c r="L16" s="42" t="s">
        <v>91</v>
      </c>
      <c r="M16" s="42" t="s">
        <v>197</v>
      </c>
      <c r="N16" s="27" t="s">
        <v>79</v>
      </c>
      <c r="O16" s="40" t="s">
        <v>37</v>
      </c>
    </row>
    <row r="17" spans="1:15" s="49" customFormat="1" ht="31.5">
      <c r="A17" s="38">
        <f t="shared" si="0"/>
        <v>12</v>
      </c>
      <c r="B17" s="77">
        <v>45</v>
      </c>
      <c r="C17" s="77">
        <v>4500000</v>
      </c>
      <c r="D17" s="54" t="s">
        <v>199</v>
      </c>
      <c r="E17" s="40" t="s">
        <v>81</v>
      </c>
      <c r="F17" s="34">
        <v>876</v>
      </c>
      <c r="G17" s="34" t="s">
        <v>35</v>
      </c>
      <c r="H17" s="34">
        <v>1</v>
      </c>
      <c r="I17" s="34">
        <v>22401000000</v>
      </c>
      <c r="J17" s="34" t="s">
        <v>36</v>
      </c>
      <c r="K17" s="41">
        <v>5000000</v>
      </c>
      <c r="L17" s="42" t="s">
        <v>91</v>
      </c>
      <c r="M17" s="42" t="s">
        <v>197</v>
      </c>
      <c r="N17" s="27" t="s">
        <v>79</v>
      </c>
      <c r="O17" s="40" t="s">
        <v>37</v>
      </c>
    </row>
    <row r="18" spans="1:15" s="49" customFormat="1" ht="31.5">
      <c r="A18" s="38">
        <f t="shared" si="0"/>
        <v>13</v>
      </c>
      <c r="B18" s="77">
        <v>45</v>
      </c>
      <c r="C18" s="77">
        <v>4500000</v>
      </c>
      <c r="D18" s="54" t="s">
        <v>200</v>
      </c>
      <c r="E18" s="40" t="s">
        <v>81</v>
      </c>
      <c r="F18" s="34">
        <v>876</v>
      </c>
      <c r="G18" s="34" t="s">
        <v>35</v>
      </c>
      <c r="H18" s="34">
        <v>1</v>
      </c>
      <c r="I18" s="34">
        <v>22401000000</v>
      </c>
      <c r="J18" s="34" t="s">
        <v>36</v>
      </c>
      <c r="K18" s="41">
        <v>2000000</v>
      </c>
      <c r="L18" s="42" t="s">
        <v>91</v>
      </c>
      <c r="M18" s="42" t="s">
        <v>197</v>
      </c>
      <c r="N18" s="27" t="s">
        <v>79</v>
      </c>
      <c r="O18" s="19" t="s">
        <v>37</v>
      </c>
    </row>
    <row r="19" spans="1:15" s="49" customFormat="1" ht="24.75" customHeight="1">
      <c r="A19" s="38">
        <f t="shared" si="0"/>
        <v>14</v>
      </c>
      <c r="B19" s="79">
        <v>45</v>
      </c>
      <c r="C19" s="79">
        <v>4500000</v>
      </c>
      <c r="D19" s="54" t="s">
        <v>219</v>
      </c>
      <c r="E19" s="25" t="s">
        <v>81</v>
      </c>
      <c r="F19" s="19">
        <v>876</v>
      </c>
      <c r="G19" s="19" t="s">
        <v>35</v>
      </c>
      <c r="H19" s="19">
        <v>1</v>
      </c>
      <c r="I19" s="19">
        <v>22401000000</v>
      </c>
      <c r="J19" s="19" t="s">
        <v>36</v>
      </c>
      <c r="K19" s="76">
        <v>20247427.16</v>
      </c>
      <c r="L19" s="48" t="s">
        <v>91</v>
      </c>
      <c r="M19" s="48" t="s">
        <v>244</v>
      </c>
      <c r="N19" s="19" t="s">
        <v>78</v>
      </c>
      <c r="O19" s="34" t="s">
        <v>37</v>
      </c>
    </row>
    <row r="20" spans="1:15" s="49" customFormat="1" ht="63">
      <c r="A20" s="38">
        <f t="shared" si="0"/>
        <v>15</v>
      </c>
      <c r="B20" s="77">
        <v>45</v>
      </c>
      <c r="C20" s="77">
        <v>4500000</v>
      </c>
      <c r="D20" s="54" t="s">
        <v>226</v>
      </c>
      <c r="E20" s="40" t="s">
        <v>81</v>
      </c>
      <c r="F20" s="34">
        <v>876</v>
      </c>
      <c r="G20" s="34" t="s">
        <v>35</v>
      </c>
      <c r="H20" s="34">
        <v>1</v>
      </c>
      <c r="I20" s="34">
        <v>22401000000</v>
      </c>
      <c r="J20" s="34" t="s">
        <v>36</v>
      </c>
      <c r="K20" s="41">
        <v>9381246.0800000001</v>
      </c>
      <c r="L20" s="42" t="s">
        <v>91</v>
      </c>
      <c r="M20" s="42" t="s">
        <v>245</v>
      </c>
      <c r="N20" s="27" t="s">
        <v>79</v>
      </c>
      <c r="O20" s="34" t="s">
        <v>37</v>
      </c>
    </row>
    <row r="21" spans="1:15" s="49" customFormat="1" ht="31.5" customHeight="1">
      <c r="A21" s="38">
        <f t="shared" si="0"/>
        <v>16</v>
      </c>
      <c r="B21" s="77">
        <v>45</v>
      </c>
      <c r="C21" s="77">
        <v>4500000</v>
      </c>
      <c r="D21" s="54" t="s">
        <v>227</v>
      </c>
      <c r="E21" s="40" t="s">
        <v>81</v>
      </c>
      <c r="F21" s="34">
        <v>876</v>
      </c>
      <c r="G21" s="34" t="s">
        <v>35</v>
      </c>
      <c r="H21" s="34">
        <v>1</v>
      </c>
      <c r="I21" s="34">
        <v>22401000000</v>
      </c>
      <c r="J21" s="34" t="s">
        <v>36</v>
      </c>
      <c r="K21" s="41">
        <v>1655021.52</v>
      </c>
      <c r="L21" s="42" t="s">
        <v>91</v>
      </c>
      <c r="M21" s="42" t="s">
        <v>83</v>
      </c>
      <c r="N21" s="27" t="s">
        <v>79</v>
      </c>
      <c r="O21" s="19" t="s">
        <v>37</v>
      </c>
    </row>
    <row r="22" spans="1:15" s="49" customFormat="1" ht="70.5" customHeight="1">
      <c r="A22" s="38">
        <f t="shared" si="0"/>
        <v>17</v>
      </c>
      <c r="B22" s="38">
        <v>45</v>
      </c>
      <c r="C22" s="38">
        <v>4500000</v>
      </c>
      <c r="D22" s="54" t="s">
        <v>228</v>
      </c>
      <c r="E22" s="25" t="s">
        <v>81</v>
      </c>
      <c r="F22" s="19">
        <v>876</v>
      </c>
      <c r="G22" s="19" t="s">
        <v>35</v>
      </c>
      <c r="H22" s="19">
        <v>1</v>
      </c>
      <c r="I22" s="19">
        <v>22401000000</v>
      </c>
      <c r="J22" s="19" t="s">
        <v>36</v>
      </c>
      <c r="K22" s="76">
        <v>3475092.92</v>
      </c>
      <c r="L22" s="48" t="s">
        <v>91</v>
      </c>
      <c r="M22" s="48" t="s">
        <v>197</v>
      </c>
      <c r="N22" s="24" t="s">
        <v>79</v>
      </c>
      <c r="O22" s="34" t="s">
        <v>37</v>
      </c>
    </row>
    <row r="23" spans="1:15" s="49" customFormat="1" ht="84">
      <c r="A23" s="38">
        <f t="shared" si="0"/>
        <v>18</v>
      </c>
      <c r="B23" s="77">
        <v>45</v>
      </c>
      <c r="C23" s="77">
        <v>4500000</v>
      </c>
      <c r="D23" s="54" t="s">
        <v>229</v>
      </c>
      <c r="E23" s="40" t="s">
        <v>81</v>
      </c>
      <c r="F23" s="34">
        <v>876</v>
      </c>
      <c r="G23" s="34" t="s">
        <v>35</v>
      </c>
      <c r="H23" s="34">
        <v>1</v>
      </c>
      <c r="I23" s="34">
        <v>22401000000</v>
      </c>
      <c r="J23" s="34" t="s">
        <v>36</v>
      </c>
      <c r="K23" s="41">
        <v>15899933.76</v>
      </c>
      <c r="L23" s="42" t="s">
        <v>91</v>
      </c>
      <c r="M23" s="42" t="s">
        <v>245</v>
      </c>
      <c r="N23" s="38" t="s">
        <v>78</v>
      </c>
      <c r="O23" s="34" t="s">
        <v>37</v>
      </c>
    </row>
    <row r="24" spans="1:15" s="49" customFormat="1" ht="31.5">
      <c r="A24" s="38">
        <f t="shared" si="0"/>
        <v>19</v>
      </c>
      <c r="B24" s="77">
        <v>45</v>
      </c>
      <c r="C24" s="77">
        <v>4500000</v>
      </c>
      <c r="D24" s="54" t="s">
        <v>230</v>
      </c>
      <c r="E24" s="40" t="s">
        <v>81</v>
      </c>
      <c r="F24" s="34">
        <v>876</v>
      </c>
      <c r="G24" s="34" t="s">
        <v>35</v>
      </c>
      <c r="H24" s="34">
        <v>1</v>
      </c>
      <c r="I24" s="34">
        <v>22401000000</v>
      </c>
      <c r="J24" s="34" t="s">
        <v>36</v>
      </c>
      <c r="K24" s="41">
        <v>21479116.68</v>
      </c>
      <c r="L24" s="42" t="s">
        <v>91</v>
      </c>
      <c r="M24" s="42" t="s">
        <v>245</v>
      </c>
      <c r="N24" s="38" t="s">
        <v>78</v>
      </c>
      <c r="O24" s="34" t="s">
        <v>37</v>
      </c>
    </row>
    <row r="25" spans="1:15" s="49" customFormat="1" ht="21">
      <c r="A25" s="38">
        <f t="shared" si="0"/>
        <v>20</v>
      </c>
      <c r="B25" s="77">
        <v>45</v>
      </c>
      <c r="C25" s="77">
        <v>4500000</v>
      </c>
      <c r="D25" s="54" t="s">
        <v>231</v>
      </c>
      <c r="E25" s="40" t="s">
        <v>81</v>
      </c>
      <c r="F25" s="34">
        <v>876</v>
      </c>
      <c r="G25" s="34" t="s">
        <v>35</v>
      </c>
      <c r="H25" s="34">
        <v>1</v>
      </c>
      <c r="I25" s="34">
        <v>22401000000</v>
      </c>
      <c r="J25" s="34" t="s">
        <v>36</v>
      </c>
      <c r="K25" s="41">
        <v>3236160.81</v>
      </c>
      <c r="L25" s="42" t="s">
        <v>91</v>
      </c>
      <c r="M25" s="42" t="s">
        <v>246</v>
      </c>
      <c r="N25" s="27" t="s">
        <v>79</v>
      </c>
      <c r="O25" s="34" t="s">
        <v>37</v>
      </c>
    </row>
    <row r="26" spans="1:15" s="49" customFormat="1" ht="52.5">
      <c r="A26" s="38">
        <f t="shared" si="0"/>
        <v>21</v>
      </c>
      <c r="B26" s="77">
        <v>45</v>
      </c>
      <c r="C26" s="77">
        <v>4500000</v>
      </c>
      <c r="D26" s="54" t="s">
        <v>232</v>
      </c>
      <c r="E26" s="40" t="s">
        <v>81</v>
      </c>
      <c r="F26" s="34">
        <v>876</v>
      </c>
      <c r="G26" s="34" t="s">
        <v>35</v>
      </c>
      <c r="H26" s="34">
        <v>1</v>
      </c>
      <c r="I26" s="34">
        <v>22401000000</v>
      </c>
      <c r="J26" s="34" t="s">
        <v>36</v>
      </c>
      <c r="K26" s="41">
        <v>4700057.37</v>
      </c>
      <c r="L26" s="42" t="s">
        <v>91</v>
      </c>
      <c r="M26" s="42" t="s">
        <v>92</v>
      </c>
      <c r="N26" s="27" t="s">
        <v>79</v>
      </c>
      <c r="O26" s="19" t="s">
        <v>37</v>
      </c>
    </row>
    <row r="27" spans="1:15" s="49" customFormat="1" ht="31.5">
      <c r="A27" s="38">
        <f t="shared" si="0"/>
        <v>22</v>
      </c>
      <c r="B27" s="38">
        <v>45</v>
      </c>
      <c r="C27" s="38">
        <v>4500000</v>
      </c>
      <c r="D27" s="54" t="s">
        <v>233</v>
      </c>
      <c r="E27" s="25" t="s">
        <v>81</v>
      </c>
      <c r="F27" s="19">
        <v>876</v>
      </c>
      <c r="G27" s="19" t="s">
        <v>35</v>
      </c>
      <c r="H27" s="19">
        <v>1</v>
      </c>
      <c r="I27" s="19">
        <v>22401000000</v>
      </c>
      <c r="J27" s="19" t="s">
        <v>36</v>
      </c>
      <c r="K27" s="76">
        <v>18441452.600000001</v>
      </c>
      <c r="L27" s="42" t="s">
        <v>91</v>
      </c>
      <c r="M27" s="48" t="s">
        <v>247</v>
      </c>
      <c r="N27" s="38" t="s">
        <v>78</v>
      </c>
      <c r="O27" s="34" t="s">
        <v>37</v>
      </c>
    </row>
    <row r="28" spans="1:15" s="49" customFormat="1" ht="84">
      <c r="A28" s="38">
        <f t="shared" si="0"/>
        <v>23</v>
      </c>
      <c r="B28" s="77">
        <v>45</v>
      </c>
      <c r="C28" s="77">
        <v>4500000</v>
      </c>
      <c r="D28" s="54" t="s">
        <v>234</v>
      </c>
      <c r="E28" s="40" t="s">
        <v>81</v>
      </c>
      <c r="F28" s="34">
        <v>876</v>
      </c>
      <c r="G28" s="34" t="s">
        <v>35</v>
      </c>
      <c r="H28" s="34">
        <v>1</v>
      </c>
      <c r="I28" s="34">
        <v>22401000000</v>
      </c>
      <c r="J28" s="34" t="s">
        <v>36</v>
      </c>
      <c r="K28" s="41">
        <v>20452896.780000001</v>
      </c>
      <c r="L28" s="42" t="s">
        <v>91</v>
      </c>
      <c r="M28" s="42" t="s">
        <v>92</v>
      </c>
      <c r="N28" s="38" t="s">
        <v>78</v>
      </c>
      <c r="O28" s="34" t="s">
        <v>37</v>
      </c>
    </row>
    <row r="29" spans="1:15" s="49" customFormat="1" ht="30" customHeight="1">
      <c r="A29" s="38">
        <f t="shared" si="0"/>
        <v>24</v>
      </c>
      <c r="B29" s="77">
        <v>45</v>
      </c>
      <c r="C29" s="77">
        <v>4500000</v>
      </c>
      <c r="D29" s="54" t="s">
        <v>235</v>
      </c>
      <c r="E29" s="40" t="s">
        <v>81</v>
      </c>
      <c r="F29" s="34">
        <v>876</v>
      </c>
      <c r="G29" s="34" t="s">
        <v>35</v>
      </c>
      <c r="H29" s="34">
        <v>1</v>
      </c>
      <c r="I29" s="34">
        <v>22401000000</v>
      </c>
      <c r="J29" s="34" t="s">
        <v>36</v>
      </c>
      <c r="K29" s="41">
        <v>5208016.1399999997</v>
      </c>
      <c r="L29" s="42" t="s">
        <v>91</v>
      </c>
      <c r="M29" s="42" t="s">
        <v>92</v>
      </c>
      <c r="N29" s="27" t="s">
        <v>79</v>
      </c>
      <c r="O29" s="34" t="s">
        <v>37</v>
      </c>
    </row>
    <row r="30" spans="1:15" s="49" customFormat="1" ht="115.5">
      <c r="A30" s="38">
        <f t="shared" si="0"/>
        <v>25</v>
      </c>
      <c r="B30" s="77">
        <v>45</v>
      </c>
      <c r="C30" s="77">
        <v>4500000</v>
      </c>
      <c r="D30" s="54" t="s">
        <v>236</v>
      </c>
      <c r="E30" s="40" t="s">
        <v>81</v>
      </c>
      <c r="F30" s="34">
        <v>876</v>
      </c>
      <c r="G30" s="34" t="s">
        <v>35</v>
      </c>
      <c r="H30" s="34">
        <v>1</v>
      </c>
      <c r="I30" s="34">
        <v>22401000000</v>
      </c>
      <c r="J30" s="34" t="s">
        <v>36</v>
      </c>
      <c r="K30" s="41">
        <v>3100120.37</v>
      </c>
      <c r="L30" s="42" t="s">
        <v>91</v>
      </c>
      <c r="M30" s="42" t="s">
        <v>92</v>
      </c>
      <c r="N30" s="27" t="s">
        <v>79</v>
      </c>
      <c r="O30" s="34" t="s">
        <v>37</v>
      </c>
    </row>
    <row r="31" spans="1:15" s="49" customFormat="1" ht="31.5">
      <c r="A31" s="38">
        <f t="shared" si="0"/>
        <v>26</v>
      </c>
      <c r="B31" s="77">
        <v>45</v>
      </c>
      <c r="C31" s="77">
        <v>4500000</v>
      </c>
      <c r="D31" s="54" t="s">
        <v>237</v>
      </c>
      <c r="E31" s="40" t="s">
        <v>81</v>
      </c>
      <c r="F31" s="34">
        <v>876</v>
      </c>
      <c r="G31" s="34" t="s">
        <v>35</v>
      </c>
      <c r="H31" s="34">
        <v>1</v>
      </c>
      <c r="I31" s="34">
        <v>22401000000</v>
      </c>
      <c r="J31" s="34" t="s">
        <v>36</v>
      </c>
      <c r="K31" s="41">
        <v>2694080.23</v>
      </c>
      <c r="L31" s="42" t="s">
        <v>91</v>
      </c>
      <c r="M31" s="42" t="s">
        <v>92</v>
      </c>
      <c r="N31" s="27" t="s">
        <v>79</v>
      </c>
      <c r="O31" s="34" t="s">
        <v>37</v>
      </c>
    </row>
    <row r="32" spans="1:15" s="49" customFormat="1" ht="21">
      <c r="A32" s="38">
        <f t="shared" si="0"/>
        <v>27</v>
      </c>
      <c r="B32" s="77">
        <v>45</v>
      </c>
      <c r="C32" s="77">
        <v>4500000</v>
      </c>
      <c r="D32" s="54" t="s">
        <v>238</v>
      </c>
      <c r="E32" s="40" t="s">
        <v>81</v>
      </c>
      <c r="F32" s="34">
        <v>876</v>
      </c>
      <c r="G32" s="34" t="s">
        <v>35</v>
      </c>
      <c r="H32" s="34">
        <v>1</v>
      </c>
      <c r="I32" s="34">
        <v>22401000000</v>
      </c>
      <c r="J32" s="34" t="s">
        <v>36</v>
      </c>
      <c r="K32" s="41">
        <v>2031513.67</v>
      </c>
      <c r="L32" s="42" t="s">
        <v>91</v>
      </c>
      <c r="M32" s="42" t="s">
        <v>92</v>
      </c>
      <c r="N32" s="27" t="s">
        <v>79</v>
      </c>
      <c r="O32" s="34" t="s">
        <v>37</v>
      </c>
    </row>
    <row r="33" spans="1:15" s="49" customFormat="1" ht="21">
      <c r="A33" s="38">
        <f t="shared" si="0"/>
        <v>28</v>
      </c>
      <c r="B33" s="77">
        <v>45</v>
      </c>
      <c r="C33" s="77">
        <v>4500000</v>
      </c>
      <c r="D33" s="54" t="s">
        <v>239</v>
      </c>
      <c r="E33" s="40" t="s">
        <v>81</v>
      </c>
      <c r="F33" s="34">
        <v>876</v>
      </c>
      <c r="G33" s="34" t="s">
        <v>35</v>
      </c>
      <c r="H33" s="34">
        <v>1</v>
      </c>
      <c r="I33" s="34">
        <v>22401000000</v>
      </c>
      <c r="J33" s="34" t="s">
        <v>36</v>
      </c>
      <c r="K33" s="41">
        <v>1304521.3600000001</v>
      </c>
      <c r="L33" s="42" t="s">
        <v>91</v>
      </c>
      <c r="M33" s="42" t="s">
        <v>92</v>
      </c>
      <c r="N33" s="27" t="s">
        <v>79</v>
      </c>
      <c r="O33" s="34" t="s">
        <v>37</v>
      </c>
    </row>
    <row r="34" spans="1:15" s="49" customFormat="1" ht="21">
      <c r="A34" s="38">
        <f t="shared" si="0"/>
        <v>29</v>
      </c>
      <c r="B34" s="77">
        <v>45</v>
      </c>
      <c r="C34" s="77">
        <v>4500000</v>
      </c>
      <c r="D34" s="54" t="s">
        <v>240</v>
      </c>
      <c r="E34" s="40" t="s">
        <v>81</v>
      </c>
      <c r="F34" s="34">
        <v>876</v>
      </c>
      <c r="G34" s="34" t="s">
        <v>35</v>
      </c>
      <c r="H34" s="34">
        <v>1</v>
      </c>
      <c r="I34" s="34">
        <v>22401000000</v>
      </c>
      <c r="J34" s="34" t="s">
        <v>36</v>
      </c>
      <c r="K34" s="41">
        <v>3867045.98</v>
      </c>
      <c r="L34" s="42" t="s">
        <v>91</v>
      </c>
      <c r="M34" s="42" t="s">
        <v>246</v>
      </c>
      <c r="N34" s="27" t="s">
        <v>79</v>
      </c>
      <c r="O34" s="34" t="s">
        <v>37</v>
      </c>
    </row>
    <row r="35" spans="1:15" s="49" customFormat="1" ht="31.5">
      <c r="A35" s="38">
        <f t="shared" si="0"/>
        <v>30</v>
      </c>
      <c r="B35" s="77">
        <v>45</v>
      </c>
      <c r="C35" s="77">
        <v>4500000</v>
      </c>
      <c r="D35" s="54" t="s">
        <v>241</v>
      </c>
      <c r="E35" s="40" t="s">
        <v>81</v>
      </c>
      <c r="F35" s="34">
        <v>876</v>
      </c>
      <c r="G35" s="34" t="s">
        <v>35</v>
      </c>
      <c r="H35" s="34">
        <v>1</v>
      </c>
      <c r="I35" s="34">
        <v>22401000000</v>
      </c>
      <c r="J35" s="34" t="s">
        <v>36</v>
      </c>
      <c r="K35" s="41">
        <v>10957188.949999999</v>
      </c>
      <c r="L35" s="42" t="s">
        <v>91</v>
      </c>
      <c r="M35" s="42" t="s">
        <v>92</v>
      </c>
      <c r="N35" s="38" t="s">
        <v>78</v>
      </c>
      <c r="O35" s="19" t="s">
        <v>37</v>
      </c>
    </row>
    <row r="36" spans="1:15" s="49" customFormat="1" ht="21">
      <c r="A36" s="38">
        <f t="shared" si="0"/>
        <v>31</v>
      </c>
      <c r="B36" s="38">
        <v>45</v>
      </c>
      <c r="C36" s="38">
        <v>4500000</v>
      </c>
      <c r="D36" s="54" t="s">
        <v>255</v>
      </c>
      <c r="E36" s="25" t="s">
        <v>81</v>
      </c>
      <c r="F36" s="19">
        <v>876</v>
      </c>
      <c r="G36" s="19" t="s">
        <v>35</v>
      </c>
      <c r="H36" s="19">
        <v>1</v>
      </c>
      <c r="I36" s="19">
        <v>22401000000</v>
      </c>
      <c r="J36" s="19" t="s">
        <v>36</v>
      </c>
      <c r="K36" s="76">
        <v>20322539.350000001</v>
      </c>
      <c r="L36" s="42" t="s">
        <v>91</v>
      </c>
      <c r="M36" s="48" t="s">
        <v>88</v>
      </c>
      <c r="N36" s="38" t="s">
        <v>78</v>
      </c>
      <c r="O36" s="34" t="s">
        <v>37</v>
      </c>
    </row>
    <row r="37" spans="1:15" s="49" customFormat="1" ht="21">
      <c r="A37" s="38">
        <f t="shared" si="0"/>
        <v>32</v>
      </c>
      <c r="B37" s="77">
        <v>45</v>
      </c>
      <c r="C37" s="77">
        <v>4500000</v>
      </c>
      <c r="D37" s="54" t="s">
        <v>278</v>
      </c>
      <c r="E37" s="40" t="s">
        <v>81</v>
      </c>
      <c r="F37" s="34">
        <v>876</v>
      </c>
      <c r="G37" s="34" t="s">
        <v>35</v>
      </c>
      <c r="H37" s="34">
        <v>1</v>
      </c>
      <c r="I37" s="34">
        <v>22401000000</v>
      </c>
      <c r="J37" s="34" t="s">
        <v>36</v>
      </c>
      <c r="K37" s="41">
        <v>3133171.84</v>
      </c>
      <c r="L37" s="42" t="s">
        <v>91</v>
      </c>
      <c r="M37" s="42" t="s">
        <v>246</v>
      </c>
      <c r="N37" s="27" t="s">
        <v>79</v>
      </c>
      <c r="O37" s="34" t="s">
        <v>37</v>
      </c>
    </row>
    <row r="38" spans="1:15" s="49" customFormat="1" ht="21">
      <c r="A38" s="38">
        <f t="shared" si="0"/>
        <v>33</v>
      </c>
      <c r="B38" s="77">
        <v>45</v>
      </c>
      <c r="C38" s="77">
        <v>4500000</v>
      </c>
      <c r="D38" s="54" t="s">
        <v>243</v>
      </c>
      <c r="E38" s="40" t="s">
        <v>81</v>
      </c>
      <c r="F38" s="34">
        <v>876</v>
      </c>
      <c r="G38" s="34" t="s">
        <v>35</v>
      </c>
      <c r="H38" s="34">
        <v>1</v>
      </c>
      <c r="I38" s="34">
        <v>22401000000</v>
      </c>
      <c r="J38" s="34" t="s">
        <v>36</v>
      </c>
      <c r="K38" s="41">
        <v>649000.63</v>
      </c>
      <c r="L38" s="42" t="s">
        <v>91</v>
      </c>
      <c r="M38" s="42" t="s">
        <v>246</v>
      </c>
      <c r="N38" s="27" t="s">
        <v>79</v>
      </c>
      <c r="O38" s="34" t="s">
        <v>37</v>
      </c>
    </row>
    <row r="39" spans="1:15" ht="21">
      <c r="A39" s="38">
        <f t="shared" si="0"/>
        <v>34</v>
      </c>
      <c r="B39" s="77">
        <v>45</v>
      </c>
      <c r="C39" s="77">
        <v>4500000</v>
      </c>
      <c r="D39" s="54" t="s">
        <v>242</v>
      </c>
      <c r="E39" s="40" t="s">
        <v>81</v>
      </c>
      <c r="F39" s="34">
        <v>876</v>
      </c>
      <c r="G39" s="34" t="s">
        <v>35</v>
      </c>
      <c r="H39" s="34">
        <v>1</v>
      </c>
      <c r="I39" s="34">
        <v>22401000000</v>
      </c>
      <c r="J39" s="34" t="s">
        <v>36</v>
      </c>
      <c r="K39" s="41">
        <v>1400000</v>
      </c>
      <c r="L39" s="42" t="s">
        <v>91</v>
      </c>
      <c r="M39" s="42" t="s">
        <v>246</v>
      </c>
      <c r="N39" s="27" t="s">
        <v>79</v>
      </c>
      <c r="O39" s="22" t="s">
        <v>37</v>
      </c>
    </row>
    <row r="40" spans="1:15" ht="18.75" customHeight="1">
      <c r="A40" s="38">
        <f t="shared" si="0"/>
        <v>35</v>
      </c>
      <c r="B40" s="68">
        <v>65</v>
      </c>
      <c r="C40" s="68">
        <v>6500000</v>
      </c>
      <c r="D40" s="54" t="s">
        <v>51</v>
      </c>
      <c r="E40" s="22" t="s">
        <v>81</v>
      </c>
      <c r="F40" s="19">
        <v>876</v>
      </c>
      <c r="G40" s="19" t="s">
        <v>35</v>
      </c>
      <c r="H40" s="19">
        <v>1</v>
      </c>
      <c r="I40" s="19">
        <v>22401000000</v>
      </c>
      <c r="J40" s="19" t="s">
        <v>36</v>
      </c>
      <c r="K40" s="69" t="s">
        <v>52</v>
      </c>
      <c r="L40" s="42" t="s">
        <v>91</v>
      </c>
      <c r="M40" s="23" t="s">
        <v>206</v>
      </c>
      <c r="N40" s="24" t="s">
        <v>80</v>
      </c>
      <c r="O40" s="26" t="s">
        <v>37</v>
      </c>
    </row>
    <row r="41" spans="1:15" ht="25.5" customHeight="1">
      <c r="A41" s="38">
        <f t="shared" si="0"/>
        <v>36</v>
      </c>
      <c r="B41" s="68">
        <v>65</v>
      </c>
      <c r="C41" s="68">
        <v>6500000</v>
      </c>
      <c r="D41" s="54" t="s">
        <v>207</v>
      </c>
      <c r="E41" s="22" t="s">
        <v>81</v>
      </c>
      <c r="F41" s="19">
        <v>876</v>
      </c>
      <c r="G41" s="19" t="s">
        <v>35</v>
      </c>
      <c r="H41" s="19">
        <v>1</v>
      </c>
      <c r="I41" s="19">
        <v>22401000000</v>
      </c>
      <c r="J41" s="19" t="s">
        <v>36</v>
      </c>
      <c r="K41" s="69" t="s">
        <v>49</v>
      </c>
      <c r="L41" s="42" t="s">
        <v>91</v>
      </c>
      <c r="M41" s="23" t="s">
        <v>197</v>
      </c>
      <c r="N41" s="38" t="s">
        <v>78</v>
      </c>
      <c r="O41" s="26" t="s">
        <v>37</v>
      </c>
    </row>
    <row r="42" spans="1:15" ht="22.5" customHeight="1">
      <c r="A42" s="38">
        <f t="shared" si="0"/>
        <v>37</v>
      </c>
      <c r="B42" s="68">
        <v>65</v>
      </c>
      <c r="C42" s="68">
        <v>6500000</v>
      </c>
      <c r="D42" s="54" t="s">
        <v>208</v>
      </c>
      <c r="E42" s="22" t="s">
        <v>81</v>
      </c>
      <c r="F42" s="19">
        <v>876</v>
      </c>
      <c r="G42" s="19" t="s">
        <v>35</v>
      </c>
      <c r="H42" s="19">
        <v>1</v>
      </c>
      <c r="I42" s="19">
        <v>22401000000</v>
      </c>
      <c r="J42" s="19" t="s">
        <v>36</v>
      </c>
      <c r="K42" s="69" t="s">
        <v>209</v>
      </c>
      <c r="L42" s="42" t="s">
        <v>91</v>
      </c>
      <c r="M42" s="23" t="s">
        <v>197</v>
      </c>
      <c r="N42" s="38" t="s">
        <v>78</v>
      </c>
      <c r="O42" s="25" t="s">
        <v>37</v>
      </c>
    </row>
    <row r="43" spans="1:15" ht="21">
      <c r="A43" s="38">
        <f t="shared" si="0"/>
        <v>38</v>
      </c>
      <c r="B43" s="38">
        <v>45</v>
      </c>
      <c r="C43" s="38">
        <v>4500000</v>
      </c>
      <c r="D43" s="54" t="s">
        <v>167</v>
      </c>
      <c r="E43" s="25" t="s">
        <v>81</v>
      </c>
      <c r="F43" s="19">
        <v>876</v>
      </c>
      <c r="G43" s="19" t="s">
        <v>35</v>
      </c>
      <c r="H43" s="19">
        <v>1</v>
      </c>
      <c r="I43" s="19">
        <v>22401000000</v>
      </c>
      <c r="J43" s="19" t="s">
        <v>36</v>
      </c>
      <c r="K43" s="76">
        <v>15104000</v>
      </c>
      <c r="L43" s="42" t="s">
        <v>91</v>
      </c>
      <c r="M43" s="48" t="s">
        <v>250</v>
      </c>
      <c r="N43" s="24" t="s">
        <v>78</v>
      </c>
      <c r="O43" s="25" t="s">
        <v>37</v>
      </c>
    </row>
    <row r="44" spans="1:15" ht="21">
      <c r="A44" s="38">
        <f t="shared" si="0"/>
        <v>39</v>
      </c>
      <c r="B44" s="38">
        <v>45</v>
      </c>
      <c r="C44" s="38">
        <v>4500000</v>
      </c>
      <c r="D44" s="54" t="s">
        <v>248</v>
      </c>
      <c r="E44" s="25" t="s">
        <v>81</v>
      </c>
      <c r="F44" s="19">
        <v>876</v>
      </c>
      <c r="G44" s="19" t="s">
        <v>35</v>
      </c>
      <c r="H44" s="19">
        <v>1</v>
      </c>
      <c r="I44" s="19">
        <v>22401000000</v>
      </c>
      <c r="J44" s="19" t="s">
        <v>36</v>
      </c>
      <c r="K44" s="76" t="s">
        <v>249</v>
      </c>
      <c r="L44" s="42" t="s">
        <v>91</v>
      </c>
      <c r="M44" s="48" t="s">
        <v>101</v>
      </c>
      <c r="N44" s="24" t="s">
        <v>78</v>
      </c>
      <c r="O44" s="25" t="s">
        <v>37</v>
      </c>
    </row>
    <row r="45" spans="1:15" ht="21">
      <c r="A45" s="38">
        <f t="shared" si="0"/>
        <v>40</v>
      </c>
      <c r="B45" s="38">
        <v>45</v>
      </c>
      <c r="C45" s="38">
        <v>4500000</v>
      </c>
      <c r="D45" s="54" t="s">
        <v>251</v>
      </c>
      <c r="E45" s="25" t="s">
        <v>81</v>
      </c>
      <c r="F45" s="19">
        <v>876</v>
      </c>
      <c r="G45" s="19" t="s">
        <v>35</v>
      </c>
      <c r="H45" s="19">
        <v>1</v>
      </c>
      <c r="I45" s="19">
        <v>22401000000</v>
      </c>
      <c r="J45" s="19" t="s">
        <v>36</v>
      </c>
      <c r="K45" s="76">
        <v>3540000</v>
      </c>
      <c r="L45" s="42" t="s">
        <v>91</v>
      </c>
      <c r="M45" s="48" t="s">
        <v>101</v>
      </c>
      <c r="N45" s="24" t="s">
        <v>79</v>
      </c>
      <c r="O45" s="25" t="s">
        <v>37</v>
      </c>
    </row>
    <row r="46" spans="1:15" ht="21">
      <c r="A46" s="38">
        <f t="shared" si="0"/>
        <v>41</v>
      </c>
      <c r="B46" s="38">
        <v>45</v>
      </c>
      <c r="C46" s="38">
        <v>4500000</v>
      </c>
      <c r="D46" s="54" t="s">
        <v>252</v>
      </c>
      <c r="E46" s="25" t="s">
        <v>81</v>
      </c>
      <c r="F46" s="19">
        <v>876</v>
      </c>
      <c r="G46" s="19" t="s">
        <v>35</v>
      </c>
      <c r="H46" s="19">
        <v>1</v>
      </c>
      <c r="I46" s="19">
        <v>22401000000</v>
      </c>
      <c r="J46" s="19" t="s">
        <v>36</v>
      </c>
      <c r="K46" s="76">
        <v>8260000</v>
      </c>
      <c r="L46" s="42" t="s">
        <v>91</v>
      </c>
      <c r="M46" s="48" t="s">
        <v>101</v>
      </c>
      <c r="N46" s="24" t="s">
        <v>79</v>
      </c>
      <c r="O46" s="25" t="s">
        <v>37</v>
      </c>
    </row>
    <row r="47" spans="1:15" ht="24" customHeight="1">
      <c r="A47" s="38">
        <f t="shared" si="0"/>
        <v>42</v>
      </c>
      <c r="B47" s="38">
        <v>45</v>
      </c>
      <c r="C47" s="38">
        <v>4500000</v>
      </c>
      <c r="D47" s="54" t="s">
        <v>66</v>
      </c>
      <c r="E47" s="25" t="s">
        <v>81</v>
      </c>
      <c r="F47" s="19">
        <v>876</v>
      </c>
      <c r="G47" s="19" t="s">
        <v>35</v>
      </c>
      <c r="H47" s="19">
        <v>1</v>
      </c>
      <c r="I47" s="19">
        <v>22401000000</v>
      </c>
      <c r="J47" s="19" t="s">
        <v>36</v>
      </c>
      <c r="K47" s="76" t="s">
        <v>57</v>
      </c>
      <c r="L47" s="42" t="s">
        <v>91</v>
      </c>
      <c r="M47" s="48" t="s">
        <v>87</v>
      </c>
      <c r="N47" s="24" t="s">
        <v>79</v>
      </c>
      <c r="O47" s="25" t="s">
        <v>37</v>
      </c>
    </row>
    <row r="48" spans="1:15" ht="24.75" customHeight="1">
      <c r="A48" s="38">
        <f t="shared" si="0"/>
        <v>43</v>
      </c>
      <c r="B48" s="38">
        <v>45</v>
      </c>
      <c r="C48" s="38">
        <v>4500000</v>
      </c>
      <c r="D48" s="54" t="s">
        <v>67</v>
      </c>
      <c r="E48" s="25" t="s">
        <v>81</v>
      </c>
      <c r="F48" s="19">
        <v>876</v>
      </c>
      <c r="G48" s="19" t="s">
        <v>35</v>
      </c>
      <c r="H48" s="19">
        <v>1</v>
      </c>
      <c r="I48" s="19">
        <v>22401000000</v>
      </c>
      <c r="J48" s="19" t="s">
        <v>36</v>
      </c>
      <c r="K48" s="76" t="s">
        <v>58</v>
      </c>
      <c r="L48" s="42" t="s">
        <v>91</v>
      </c>
      <c r="M48" s="48" t="s">
        <v>89</v>
      </c>
      <c r="N48" s="24" t="s">
        <v>78</v>
      </c>
      <c r="O48" s="25" t="s">
        <v>37</v>
      </c>
    </row>
    <row r="49" spans="1:15" ht="29.25" customHeight="1">
      <c r="A49" s="38">
        <f t="shared" si="0"/>
        <v>44</v>
      </c>
      <c r="B49" s="38">
        <v>45</v>
      </c>
      <c r="C49" s="38">
        <v>4500000</v>
      </c>
      <c r="D49" s="54" t="s">
        <v>68</v>
      </c>
      <c r="E49" s="25" t="s">
        <v>81</v>
      </c>
      <c r="F49" s="19">
        <v>876</v>
      </c>
      <c r="G49" s="19" t="s">
        <v>35</v>
      </c>
      <c r="H49" s="19">
        <v>1</v>
      </c>
      <c r="I49" s="19">
        <v>22401000000</v>
      </c>
      <c r="J49" s="19" t="s">
        <v>36</v>
      </c>
      <c r="K49" s="76">
        <v>13452009.960000001</v>
      </c>
      <c r="L49" s="42" t="s">
        <v>91</v>
      </c>
      <c r="M49" s="48" t="s">
        <v>90</v>
      </c>
      <c r="N49" s="24" t="s">
        <v>78</v>
      </c>
      <c r="O49" s="19" t="s">
        <v>37</v>
      </c>
    </row>
    <row r="50" spans="1:15" ht="12.75" customHeight="1">
      <c r="A50" s="38">
        <f t="shared" si="0"/>
        <v>45</v>
      </c>
      <c r="B50" s="38">
        <v>45</v>
      </c>
      <c r="C50" s="38">
        <v>4500000</v>
      </c>
      <c r="D50" s="51" t="s">
        <v>62</v>
      </c>
      <c r="E50" s="25" t="s">
        <v>81</v>
      </c>
      <c r="F50" s="19">
        <v>876</v>
      </c>
      <c r="G50" s="19" t="s">
        <v>35</v>
      </c>
      <c r="H50" s="19">
        <v>1</v>
      </c>
      <c r="I50" s="19">
        <v>22401000000</v>
      </c>
      <c r="J50" s="19" t="s">
        <v>36</v>
      </c>
      <c r="K50" s="76">
        <v>1879596.85</v>
      </c>
      <c r="L50" s="42" t="s">
        <v>91</v>
      </c>
      <c r="M50" s="48" t="s">
        <v>86</v>
      </c>
      <c r="N50" s="24" t="s">
        <v>79</v>
      </c>
      <c r="O50" s="81" t="s">
        <v>37</v>
      </c>
    </row>
    <row r="51" spans="1:15" ht="56.25">
      <c r="A51" s="38">
        <f t="shared" si="0"/>
        <v>46</v>
      </c>
      <c r="B51" s="37">
        <v>45</v>
      </c>
      <c r="C51" s="80">
        <v>4500000</v>
      </c>
      <c r="D51" s="71" t="s">
        <v>256</v>
      </c>
      <c r="E51" s="25" t="s">
        <v>81</v>
      </c>
      <c r="F51" s="19">
        <v>876</v>
      </c>
      <c r="G51" s="19" t="s">
        <v>35</v>
      </c>
      <c r="H51" s="19">
        <v>1</v>
      </c>
      <c r="I51" s="19">
        <v>22401000000</v>
      </c>
      <c r="J51" s="19" t="s">
        <v>36</v>
      </c>
      <c r="K51" s="76">
        <v>18203687.98</v>
      </c>
      <c r="L51" s="42" t="s">
        <v>91</v>
      </c>
      <c r="M51" s="81" t="s">
        <v>106</v>
      </c>
      <c r="N51" s="81" t="s">
        <v>78</v>
      </c>
      <c r="O51" s="37" t="s">
        <v>37</v>
      </c>
    </row>
    <row r="52" spans="1:15" ht="22.5">
      <c r="A52" s="38">
        <f t="shared" si="0"/>
        <v>47</v>
      </c>
      <c r="B52" s="37">
        <v>45</v>
      </c>
      <c r="C52" s="80">
        <v>4500000</v>
      </c>
      <c r="D52" s="72" t="s">
        <v>257</v>
      </c>
      <c r="E52" s="25" t="s">
        <v>81</v>
      </c>
      <c r="F52" s="19">
        <v>876</v>
      </c>
      <c r="G52" s="19" t="s">
        <v>35</v>
      </c>
      <c r="H52" s="19">
        <v>1</v>
      </c>
      <c r="I52" s="19">
        <v>22401000000</v>
      </c>
      <c r="J52" s="19" t="s">
        <v>36</v>
      </c>
      <c r="K52" s="76">
        <v>1932397.8</v>
      </c>
      <c r="L52" s="42" t="s">
        <v>91</v>
      </c>
      <c r="M52" s="81" t="s">
        <v>119</v>
      </c>
      <c r="N52" s="37" t="s">
        <v>79</v>
      </c>
      <c r="O52" s="37" t="s">
        <v>37</v>
      </c>
    </row>
    <row r="53" spans="1:15" ht="33.75">
      <c r="A53" s="38">
        <f t="shared" si="0"/>
        <v>48</v>
      </c>
      <c r="B53" s="37">
        <v>45</v>
      </c>
      <c r="C53" s="80">
        <v>4500000</v>
      </c>
      <c r="D53" s="72" t="s">
        <v>258</v>
      </c>
      <c r="E53" s="25" t="s">
        <v>81</v>
      </c>
      <c r="F53" s="19">
        <v>876</v>
      </c>
      <c r="G53" s="19" t="s">
        <v>35</v>
      </c>
      <c r="H53" s="19">
        <v>1</v>
      </c>
      <c r="I53" s="19">
        <v>22401000000</v>
      </c>
      <c r="J53" s="19" t="s">
        <v>36</v>
      </c>
      <c r="K53" s="76">
        <v>30521394.690000001</v>
      </c>
      <c r="L53" s="42" t="s">
        <v>91</v>
      </c>
      <c r="M53" s="81" t="s">
        <v>101</v>
      </c>
      <c r="N53" s="37" t="s">
        <v>78</v>
      </c>
      <c r="O53" s="37" t="s">
        <v>37</v>
      </c>
    </row>
    <row r="54" spans="1:15" ht="22.5">
      <c r="A54" s="38">
        <f t="shared" si="0"/>
        <v>49</v>
      </c>
      <c r="B54" s="37">
        <v>45</v>
      </c>
      <c r="C54" s="80">
        <v>4500000</v>
      </c>
      <c r="D54" s="72" t="s">
        <v>259</v>
      </c>
      <c r="E54" s="25" t="s">
        <v>81</v>
      </c>
      <c r="F54" s="19">
        <v>876</v>
      </c>
      <c r="G54" s="19" t="s">
        <v>35</v>
      </c>
      <c r="H54" s="19">
        <v>1</v>
      </c>
      <c r="I54" s="19">
        <v>22401000000</v>
      </c>
      <c r="J54" s="19" t="s">
        <v>36</v>
      </c>
      <c r="K54" s="76">
        <v>1434331.44</v>
      </c>
      <c r="L54" s="42" t="s">
        <v>91</v>
      </c>
      <c r="M54" s="81" t="s">
        <v>119</v>
      </c>
      <c r="N54" s="37" t="s">
        <v>79</v>
      </c>
      <c r="O54" s="37" t="s">
        <v>37</v>
      </c>
    </row>
    <row r="55" spans="1:15" ht="56.25">
      <c r="A55" s="38">
        <f t="shared" si="0"/>
        <v>50</v>
      </c>
      <c r="B55" s="37">
        <v>45</v>
      </c>
      <c r="C55" s="80">
        <v>4500000</v>
      </c>
      <c r="D55" s="72" t="s">
        <v>260</v>
      </c>
      <c r="E55" s="25" t="s">
        <v>81</v>
      </c>
      <c r="F55" s="19">
        <v>876</v>
      </c>
      <c r="G55" s="19" t="s">
        <v>35</v>
      </c>
      <c r="H55" s="19">
        <v>1</v>
      </c>
      <c r="I55" s="19">
        <v>22401000000</v>
      </c>
      <c r="J55" s="19" t="s">
        <v>36</v>
      </c>
      <c r="K55" s="76">
        <v>1533651.94</v>
      </c>
      <c r="L55" s="42" t="s">
        <v>91</v>
      </c>
      <c r="M55" s="81" t="s">
        <v>295</v>
      </c>
      <c r="N55" s="37" t="s">
        <v>79</v>
      </c>
      <c r="O55" s="37" t="s">
        <v>37</v>
      </c>
    </row>
    <row r="56" spans="1:15" ht="33.75">
      <c r="A56" s="38">
        <f t="shared" si="0"/>
        <v>51</v>
      </c>
      <c r="B56" s="37">
        <v>45</v>
      </c>
      <c r="C56" s="80">
        <v>4500000</v>
      </c>
      <c r="D56" s="72" t="s">
        <v>261</v>
      </c>
      <c r="E56" s="25" t="s">
        <v>81</v>
      </c>
      <c r="F56" s="19">
        <v>876</v>
      </c>
      <c r="G56" s="19" t="s">
        <v>35</v>
      </c>
      <c r="H56" s="19">
        <v>1</v>
      </c>
      <c r="I56" s="19">
        <v>22401000000</v>
      </c>
      <c r="J56" s="19" t="s">
        <v>36</v>
      </c>
      <c r="K56" s="76">
        <v>3281233.65</v>
      </c>
      <c r="L56" s="42" t="s">
        <v>91</v>
      </c>
      <c r="M56" s="81" t="s">
        <v>295</v>
      </c>
      <c r="N56" s="37" t="s">
        <v>79</v>
      </c>
      <c r="O56" s="37" t="s">
        <v>37</v>
      </c>
    </row>
    <row r="57" spans="1:15" ht="33.75">
      <c r="A57" s="38">
        <f t="shared" si="0"/>
        <v>52</v>
      </c>
      <c r="B57" s="37">
        <v>45</v>
      </c>
      <c r="C57" s="80">
        <v>4500000</v>
      </c>
      <c r="D57" s="72" t="s">
        <v>262</v>
      </c>
      <c r="E57" s="25" t="s">
        <v>81</v>
      </c>
      <c r="F57" s="19">
        <v>876</v>
      </c>
      <c r="G57" s="19" t="s">
        <v>35</v>
      </c>
      <c r="H57" s="19">
        <v>1</v>
      </c>
      <c r="I57" s="19">
        <v>22401000000</v>
      </c>
      <c r="J57" s="19" t="s">
        <v>36</v>
      </c>
      <c r="K57" s="76">
        <v>5735620.8099999996</v>
      </c>
      <c r="L57" s="42" t="s">
        <v>91</v>
      </c>
      <c r="M57" s="81" t="s">
        <v>295</v>
      </c>
      <c r="N57" s="37" t="s">
        <v>79</v>
      </c>
      <c r="O57" s="37" t="s">
        <v>37</v>
      </c>
    </row>
    <row r="58" spans="1:15" ht="33.75">
      <c r="A58" s="38">
        <f t="shared" si="0"/>
        <v>53</v>
      </c>
      <c r="B58" s="37">
        <v>45</v>
      </c>
      <c r="C58" s="80">
        <v>4500000</v>
      </c>
      <c r="D58" s="72" t="s">
        <v>263</v>
      </c>
      <c r="E58" s="25" t="s">
        <v>81</v>
      </c>
      <c r="F58" s="19">
        <v>876</v>
      </c>
      <c r="G58" s="19" t="s">
        <v>35</v>
      </c>
      <c r="H58" s="19">
        <v>1</v>
      </c>
      <c r="I58" s="19">
        <v>22401000000</v>
      </c>
      <c r="J58" s="19" t="s">
        <v>36</v>
      </c>
      <c r="K58" s="76">
        <v>1097479.71</v>
      </c>
      <c r="L58" s="42" t="s">
        <v>91</v>
      </c>
      <c r="M58" s="81" t="s">
        <v>119</v>
      </c>
      <c r="N58" s="37" t="s">
        <v>79</v>
      </c>
      <c r="O58" s="37" t="s">
        <v>37</v>
      </c>
    </row>
    <row r="59" spans="1:15" ht="123.75">
      <c r="A59" s="38">
        <f t="shared" si="0"/>
        <v>54</v>
      </c>
      <c r="B59" s="37">
        <v>45</v>
      </c>
      <c r="C59" s="80">
        <v>4500000</v>
      </c>
      <c r="D59" s="72" t="s">
        <v>264</v>
      </c>
      <c r="E59" s="25" t="s">
        <v>81</v>
      </c>
      <c r="F59" s="19">
        <v>876</v>
      </c>
      <c r="G59" s="19" t="s">
        <v>35</v>
      </c>
      <c r="H59" s="19">
        <v>1</v>
      </c>
      <c r="I59" s="19">
        <v>22401000000</v>
      </c>
      <c r="J59" s="19" t="s">
        <v>36</v>
      </c>
      <c r="K59" s="76">
        <v>15389744.02</v>
      </c>
      <c r="L59" s="42" t="s">
        <v>91</v>
      </c>
      <c r="M59" s="81" t="s">
        <v>106</v>
      </c>
      <c r="N59" s="37" t="s">
        <v>78</v>
      </c>
      <c r="O59" s="37" t="s">
        <v>37</v>
      </c>
    </row>
    <row r="60" spans="1:15" ht="112.5">
      <c r="A60" s="38">
        <f t="shared" si="0"/>
        <v>55</v>
      </c>
      <c r="B60" s="37">
        <v>45</v>
      </c>
      <c r="C60" s="80">
        <v>4500000</v>
      </c>
      <c r="D60" s="72" t="s">
        <v>265</v>
      </c>
      <c r="E60" s="25" t="s">
        <v>81</v>
      </c>
      <c r="F60" s="19">
        <v>876</v>
      </c>
      <c r="G60" s="19" t="s">
        <v>35</v>
      </c>
      <c r="H60" s="19">
        <v>1</v>
      </c>
      <c r="I60" s="19">
        <v>22401000000</v>
      </c>
      <c r="J60" s="19" t="s">
        <v>36</v>
      </c>
      <c r="K60" s="76">
        <v>24501404.530000001</v>
      </c>
      <c r="L60" s="42" t="s">
        <v>91</v>
      </c>
      <c r="M60" s="81" t="s">
        <v>106</v>
      </c>
      <c r="N60" s="37" t="s">
        <v>78</v>
      </c>
      <c r="O60" s="37" t="s">
        <v>37</v>
      </c>
    </row>
    <row r="61" spans="1:15" ht="33.75">
      <c r="A61" s="38">
        <f t="shared" si="0"/>
        <v>56</v>
      </c>
      <c r="B61" s="37">
        <v>45</v>
      </c>
      <c r="C61" s="80">
        <v>4500000</v>
      </c>
      <c r="D61" s="72" t="s">
        <v>266</v>
      </c>
      <c r="E61" s="25" t="s">
        <v>81</v>
      </c>
      <c r="F61" s="19">
        <v>876</v>
      </c>
      <c r="G61" s="19" t="s">
        <v>35</v>
      </c>
      <c r="H61" s="19">
        <v>1</v>
      </c>
      <c r="I61" s="19">
        <v>22401000000</v>
      </c>
      <c r="J61" s="19" t="s">
        <v>36</v>
      </c>
      <c r="K61" s="76">
        <v>4208965.16</v>
      </c>
      <c r="L61" s="42" t="s">
        <v>91</v>
      </c>
      <c r="M61" s="81" t="s">
        <v>295</v>
      </c>
      <c r="N61" s="37" t="s">
        <v>79</v>
      </c>
      <c r="O61" s="37" t="s">
        <v>37</v>
      </c>
    </row>
    <row r="62" spans="1:15" ht="45">
      <c r="A62" s="38">
        <f t="shared" si="0"/>
        <v>57</v>
      </c>
      <c r="B62" s="37">
        <v>45</v>
      </c>
      <c r="C62" s="80">
        <v>4500000</v>
      </c>
      <c r="D62" s="72" t="s">
        <v>267</v>
      </c>
      <c r="E62" s="25" t="s">
        <v>81</v>
      </c>
      <c r="F62" s="19">
        <v>876</v>
      </c>
      <c r="G62" s="19" t="s">
        <v>35</v>
      </c>
      <c r="H62" s="19">
        <v>1</v>
      </c>
      <c r="I62" s="19">
        <v>22401000000</v>
      </c>
      <c r="J62" s="19" t="s">
        <v>36</v>
      </c>
      <c r="K62" s="76">
        <v>1945539.24</v>
      </c>
      <c r="L62" s="42" t="s">
        <v>91</v>
      </c>
      <c r="M62" s="81" t="s">
        <v>295</v>
      </c>
      <c r="N62" s="37" t="s">
        <v>79</v>
      </c>
      <c r="O62" s="37" t="s">
        <v>37</v>
      </c>
    </row>
    <row r="63" spans="1:15" ht="33.75">
      <c r="A63" s="38">
        <f t="shared" si="0"/>
        <v>58</v>
      </c>
      <c r="B63" s="37">
        <v>45</v>
      </c>
      <c r="C63" s="80">
        <v>4500000</v>
      </c>
      <c r="D63" s="72" t="s">
        <v>268</v>
      </c>
      <c r="E63" s="25" t="s">
        <v>81</v>
      </c>
      <c r="F63" s="19">
        <v>876</v>
      </c>
      <c r="G63" s="19" t="s">
        <v>35</v>
      </c>
      <c r="H63" s="19">
        <v>1</v>
      </c>
      <c r="I63" s="19">
        <v>22401000000</v>
      </c>
      <c r="J63" s="19" t="s">
        <v>36</v>
      </c>
      <c r="K63" s="76">
        <v>3949011.67</v>
      </c>
      <c r="L63" s="42" t="s">
        <v>91</v>
      </c>
      <c r="M63" s="81" t="s">
        <v>295</v>
      </c>
      <c r="N63" s="37" t="s">
        <v>79</v>
      </c>
      <c r="O63" s="37" t="s">
        <v>37</v>
      </c>
    </row>
    <row r="64" spans="1:15" ht="33.75">
      <c r="A64" s="38">
        <f t="shared" si="0"/>
        <v>59</v>
      </c>
      <c r="B64" s="37">
        <v>45</v>
      </c>
      <c r="C64" s="80">
        <v>4500000</v>
      </c>
      <c r="D64" s="72" t="s">
        <v>269</v>
      </c>
      <c r="E64" s="25" t="s">
        <v>81</v>
      </c>
      <c r="F64" s="19">
        <v>876</v>
      </c>
      <c r="G64" s="19" t="s">
        <v>35</v>
      </c>
      <c r="H64" s="19">
        <v>1</v>
      </c>
      <c r="I64" s="19">
        <v>22401000000</v>
      </c>
      <c r="J64" s="19" t="s">
        <v>36</v>
      </c>
      <c r="K64" s="76">
        <v>3201480.17</v>
      </c>
      <c r="L64" s="42" t="s">
        <v>91</v>
      </c>
      <c r="M64" s="81" t="s">
        <v>101</v>
      </c>
      <c r="N64" s="37" t="s">
        <v>79</v>
      </c>
      <c r="O64" s="37" t="s">
        <v>37</v>
      </c>
    </row>
    <row r="65" spans="1:15" ht="191.25" customHeight="1">
      <c r="A65" s="38">
        <f t="shared" si="0"/>
        <v>60</v>
      </c>
      <c r="B65" s="37">
        <v>45</v>
      </c>
      <c r="C65" s="80">
        <v>4500000</v>
      </c>
      <c r="D65" s="72" t="s">
        <v>270</v>
      </c>
      <c r="E65" s="25" t="s">
        <v>81</v>
      </c>
      <c r="F65" s="19">
        <v>876</v>
      </c>
      <c r="G65" s="19" t="s">
        <v>35</v>
      </c>
      <c r="H65" s="19">
        <v>1</v>
      </c>
      <c r="I65" s="19">
        <v>22401000000</v>
      </c>
      <c r="J65" s="19" t="s">
        <v>36</v>
      </c>
      <c r="K65" s="76">
        <v>7525269.1799999997</v>
      </c>
      <c r="L65" s="42" t="s">
        <v>91</v>
      </c>
      <c r="M65" s="81" t="s">
        <v>106</v>
      </c>
      <c r="N65" s="37" t="s">
        <v>79</v>
      </c>
      <c r="O65" s="37" t="s">
        <v>37</v>
      </c>
    </row>
    <row r="66" spans="1:15" ht="90">
      <c r="A66" s="38">
        <f t="shared" si="0"/>
        <v>61</v>
      </c>
      <c r="B66" s="37">
        <v>45</v>
      </c>
      <c r="C66" s="80">
        <v>4500000</v>
      </c>
      <c r="D66" s="72" t="s">
        <v>271</v>
      </c>
      <c r="E66" s="25" t="s">
        <v>81</v>
      </c>
      <c r="F66" s="19">
        <v>876</v>
      </c>
      <c r="G66" s="19" t="s">
        <v>35</v>
      </c>
      <c r="H66" s="19">
        <v>1</v>
      </c>
      <c r="I66" s="19">
        <v>22401000000</v>
      </c>
      <c r="J66" s="19" t="s">
        <v>36</v>
      </c>
      <c r="K66" s="76">
        <v>5215798.2</v>
      </c>
      <c r="L66" s="42" t="s">
        <v>91</v>
      </c>
      <c r="M66" s="81" t="s">
        <v>295</v>
      </c>
      <c r="N66" s="37" t="s">
        <v>79</v>
      </c>
      <c r="O66" s="37" t="s">
        <v>37</v>
      </c>
    </row>
    <row r="67" spans="1:15" ht="36" customHeight="1">
      <c r="A67" s="38">
        <f t="shared" si="0"/>
        <v>62</v>
      </c>
      <c r="B67" s="37">
        <v>45</v>
      </c>
      <c r="C67" s="80">
        <v>4500000</v>
      </c>
      <c r="D67" s="72" t="s">
        <v>272</v>
      </c>
      <c r="E67" s="25" t="s">
        <v>81</v>
      </c>
      <c r="F67" s="19">
        <v>876</v>
      </c>
      <c r="G67" s="19" t="s">
        <v>35</v>
      </c>
      <c r="H67" s="19">
        <v>1</v>
      </c>
      <c r="I67" s="19">
        <v>22401000000</v>
      </c>
      <c r="J67" s="19" t="s">
        <v>36</v>
      </c>
      <c r="K67" s="76">
        <v>2220650.5299999998</v>
      </c>
      <c r="L67" s="42" t="s">
        <v>91</v>
      </c>
      <c r="M67" s="81" t="s">
        <v>221</v>
      </c>
      <c r="N67" s="37" t="s">
        <v>79</v>
      </c>
      <c r="O67" s="37" t="s">
        <v>37</v>
      </c>
    </row>
    <row r="68" spans="1:15" ht="202.5">
      <c r="A68" s="38">
        <f t="shared" si="0"/>
        <v>63</v>
      </c>
      <c r="B68" s="37">
        <v>45</v>
      </c>
      <c r="C68" s="80">
        <v>4500000</v>
      </c>
      <c r="D68" s="72" t="s">
        <v>273</v>
      </c>
      <c r="E68" s="25" t="s">
        <v>81</v>
      </c>
      <c r="F68" s="19">
        <v>876</v>
      </c>
      <c r="G68" s="19" t="s">
        <v>35</v>
      </c>
      <c r="H68" s="19">
        <v>1</v>
      </c>
      <c r="I68" s="19">
        <v>22401000000</v>
      </c>
      <c r="J68" s="19" t="s">
        <v>36</v>
      </c>
      <c r="K68" s="76">
        <v>37996516.109999999</v>
      </c>
      <c r="L68" s="42" t="s">
        <v>91</v>
      </c>
      <c r="M68" s="81" t="s">
        <v>101</v>
      </c>
      <c r="N68" s="37" t="s">
        <v>78</v>
      </c>
      <c r="O68" s="37" t="s">
        <v>37</v>
      </c>
    </row>
    <row r="69" spans="1:15" ht="78.75">
      <c r="A69" s="38">
        <f t="shared" si="0"/>
        <v>64</v>
      </c>
      <c r="B69" s="37">
        <v>45</v>
      </c>
      <c r="C69" s="80">
        <v>4500000</v>
      </c>
      <c r="D69" s="78" t="s">
        <v>277</v>
      </c>
      <c r="E69" s="25" t="s">
        <v>81</v>
      </c>
      <c r="F69" s="19">
        <v>876</v>
      </c>
      <c r="G69" s="19" t="s">
        <v>35</v>
      </c>
      <c r="H69" s="19">
        <v>1</v>
      </c>
      <c r="I69" s="19">
        <v>22401000000</v>
      </c>
      <c r="J69" s="19" t="s">
        <v>36</v>
      </c>
      <c r="K69" s="76" t="s">
        <v>274</v>
      </c>
      <c r="L69" s="42" t="s">
        <v>91</v>
      </c>
      <c r="M69" s="81" t="s">
        <v>296</v>
      </c>
      <c r="N69" s="37" t="s">
        <v>79</v>
      </c>
      <c r="O69" s="37" t="s">
        <v>37</v>
      </c>
    </row>
    <row r="70" spans="1:15" ht="56.25">
      <c r="A70" s="38">
        <f t="shared" si="0"/>
        <v>65</v>
      </c>
      <c r="B70" s="37">
        <v>45</v>
      </c>
      <c r="C70" s="80">
        <v>4500000</v>
      </c>
      <c r="D70" s="72" t="s">
        <v>275</v>
      </c>
      <c r="E70" s="25" t="s">
        <v>81</v>
      </c>
      <c r="F70" s="19">
        <v>876</v>
      </c>
      <c r="G70" s="19" t="s">
        <v>35</v>
      </c>
      <c r="H70" s="19">
        <v>1</v>
      </c>
      <c r="I70" s="19">
        <v>22401000000</v>
      </c>
      <c r="J70" s="19" t="s">
        <v>36</v>
      </c>
      <c r="K70" s="76">
        <v>2576529.4700000002</v>
      </c>
      <c r="L70" s="42" t="s">
        <v>91</v>
      </c>
      <c r="M70" s="81" t="s">
        <v>192</v>
      </c>
      <c r="N70" s="37" t="s">
        <v>79</v>
      </c>
      <c r="O70" s="37" t="s">
        <v>37</v>
      </c>
    </row>
    <row r="71" spans="1:15" ht="45">
      <c r="A71" s="38">
        <f t="shared" ref="A71:A117" si="1">A70+1</f>
        <v>66</v>
      </c>
      <c r="B71" s="37">
        <v>45</v>
      </c>
      <c r="C71" s="80">
        <v>4500000</v>
      </c>
      <c r="D71" s="72" t="s">
        <v>276</v>
      </c>
      <c r="E71" s="25" t="s">
        <v>81</v>
      </c>
      <c r="F71" s="19">
        <v>876</v>
      </c>
      <c r="G71" s="19" t="s">
        <v>35</v>
      </c>
      <c r="H71" s="19">
        <v>1</v>
      </c>
      <c r="I71" s="19">
        <v>22401000000</v>
      </c>
      <c r="J71" s="19" t="s">
        <v>36</v>
      </c>
      <c r="K71" s="76">
        <v>802000</v>
      </c>
      <c r="L71" s="42" t="s">
        <v>91</v>
      </c>
      <c r="M71" s="81" t="s">
        <v>106</v>
      </c>
      <c r="N71" s="37" t="s">
        <v>79</v>
      </c>
      <c r="O71" s="37" t="s">
        <v>37</v>
      </c>
    </row>
    <row r="72" spans="1:15" ht="22.5">
      <c r="A72" s="38">
        <f t="shared" si="1"/>
        <v>67</v>
      </c>
      <c r="B72" s="37">
        <v>45</v>
      </c>
      <c r="C72" s="80">
        <v>4500000</v>
      </c>
      <c r="D72" s="71" t="s">
        <v>279</v>
      </c>
      <c r="E72" s="25" t="s">
        <v>81</v>
      </c>
      <c r="F72" s="19">
        <v>876</v>
      </c>
      <c r="G72" s="19" t="s">
        <v>35</v>
      </c>
      <c r="H72" s="19">
        <v>1</v>
      </c>
      <c r="I72" s="19">
        <v>22401000000</v>
      </c>
      <c r="J72" s="19" t="s">
        <v>36</v>
      </c>
      <c r="K72" s="76">
        <v>24431941.300000001</v>
      </c>
      <c r="L72" s="42" t="s">
        <v>91</v>
      </c>
      <c r="M72" s="81" t="s">
        <v>295</v>
      </c>
      <c r="N72" s="81" t="s">
        <v>78</v>
      </c>
      <c r="O72" s="37" t="s">
        <v>37</v>
      </c>
    </row>
    <row r="73" spans="1:15" ht="33.75">
      <c r="A73" s="38">
        <f t="shared" si="1"/>
        <v>68</v>
      </c>
      <c r="B73" s="37">
        <v>45</v>
      </c>
      <c r="C73" s="80">
        <v>4500000</v>
      </c>
      <c r="D73" s="72" t="s">
        <v>280</v>
      </c>
      <c r="E73" s="25" t="s">
        <v>81</v>
      </c>
      <c r="F73" s="19">
        <v>876</v>
      </c>
      <c r="G73" s="19" t="s">
        <v>35</v>
      </c>
      <c r="H73" s="19">
        <v>1</v>
      </c>
      <c r="I73" s="19">
        <v>22401000000</v>
      </c>
      <c r="J73" s="19" t="s">
        <v>36</v>
      </c>
      <c r="K73" s="76">
        <v>21292374.239999998</v>
      </c>
      <c r="L73" s="42" t="s">
        <v>91</v>
      </c>
      <c r="M73" s="81" t="s">
        <v>101</v>
      </c>
      <c r="N73" s="37" t="s">
        <v>78</v>
      </c>
      <c r="O73" s="37" t="s">
        <v>37</v>
      </c>
    </row>
    <row r="74" spans="1:15" ht="22.5">
      <c r="A74" s="38">
        <f t="shared" si="1"/>
        <v>69</v>
      </c>
      <c r="B74" s="37">
        <v>45</v>
      </c>
      <c r="C74" s="80">
        <v>4500000</v>
      </c>
      <c r="D74" s="72" t="s">
        <v>281</v>
      </c>
      <c r="E74" s="25" t="s">
        <v>81</v>
      </c>
      <c r="F74" s="19">
        <v>876</v>
      </c>
      <c r="G74" s="19" t="s">
        <v>35</v>
      </c>
      <c r="H74" s="19">
        <v>1</v>
      </c>
      <c r="I74" s="19">
        <v>22401000000</v>
      </c>
      <c r="J74" s="19" t="s">
        <v>36</v>
      </c>
      <c r="K74" s="76">
        <v>24432656.739999998</v>
      </c>
      <c r="L74" s="42" t="s">
        <v>91</v>
      </c>
      <c r="M74" s="81" t="s">
        <v>295</v>
      </c>
      <c r="N74" s="37" t="s">
        <v>78</v>
      </c>
      <c r="O74" s="37" t="s">
        <v>37</v>
      </c>
    </row>
    <row r="75" spans="1:15" ht="22.5">
      <c r="A75" s="38">
        <f t="shared" si="1"/>
        <v>70</v>
      </c>
      <c r="B75" s="37">
        <v>45</v>
      </c>
      <c r="C75" s="80">
        <v>4500000</v>
      </c>
      <c r="D75" s="72" t="s">
        <v>282</v>
      </c>
      <c r="E75" s="25" t="s">
        <v>81</v>
      </c>
      <c r="F75" s="19">
        <v>876</v>
      </c>
      <c r="G75" s="19" t="s">
        <v>35</v>
      </c>
      <c r="H75" s="19">
        <v>1</v>
      </c>
      <c r="I75" s="19">
        <v>22401000000</v>
      </c>
      <c r="J75" s="19" t="s">
        <v>36</v>
      </c>
      <c r="K75" s="76">
        <v>24426987.609999999</v>
      </c>
      <c r="L75" s="42" t="s">
        <v>91</v>
      </c>
      <c r="M75" s="81" t="s">
        <v>295</v>
      </c>
      <c r="N75" s="37" t="s">
        <v>78</v>
      </c>
      <c r="O75" s="37" t="s">
        <v>37</v>
      </c>
    </row>
    <row r="76" spans="1:15" ht="22.5">
      <c r="A76" s="38">
        <f t="shared" si="1"/>
        <v>71</v>
      </c>
      <c r="B76" s="37">
        <v>45</v>
      </c>
      <c r="C76" s="80">
        <v>4500000</v>
      </c>
      <c r="D76" s="72" t="s">
        <v>283</v>
      </c>
      <c r="E76" s="25" t="s">
        <v>81</v>
      </c>
      <c r="F76" s="19">
        <v>876</v>
      </c>
      <c r="G76" s="19" t="s">
        <v>35</v>
      </c>
      <c r="H76" s="19">
        <v>1</v>
      </c>
      <c r="I76" s="19">
        <v>22401000000</v>
      </c>
      <c r="J76" s="19" t="s">
        <v>36</v>
      </c>
      <c r="K76" s="76">
        <v>17059272.829999998</v>
      </c>
      <c r="L76" s="42" t="s">
        <v>91</v>
      </c>
      <c r="M76" s="81" t="s">
        <v>295</v>
      </c>
      <c r="N76" s="37" t="s">
        <v>78</v>
      </c>
      <c r="O76" s="37" t="s">
        <v>37</v>
      </c>
    </row>
    <row r="77" spans="1:15" ht="93" customHeight="1">
      <c r="A77" s="38">
        <f t="shared" si="1"/>
        <v>72</v>
      </c>
      <c r="B77" s="37">
        <v>45</v>
      </c>
      <c r="C77" s="80">
        <v>4500000</v>
      </c>
      <c r="D77" s="72" t="s">
        <v>284</v>
      </c>
      <c r="E77" s="25" t="s">
        <v>81</v>
      </c>
      <c r="F77" s="19">
        <v>876</v>
      </c>
      <c r="G77" s="19" t="s">
        <v>35</v>
      </c>
      <c r="H77" s="19">
        <v>1</v>
      </c>
      <c r="I77" s="19">
        <v>22401000000</v>
      </c>
      <c r="J77" s="19" t="s">
        <v>36</v>
      </c>
      <c r="K77" s="76">
        <v>1420829.02</v>
      </c>
      <c r="L77" s="42" t="s">
        <v>91</v>
      </c>
      <c r="M77" s="81" t="s">
        <v>297</v>
      </c>
      <c r="N77" s="37" t="s">
        <v>79</v>
      </c>
      <c r="O77" s="37" t="s">
        <v>37</v>
      </c>
    </row>
    <row r="78" spans="1:15" ht="81" customHeight="1">
      <c r="A78" s="38">
        <f t="shared" si="1"/>
        <v>73</v>
      </c>
      <c r="B78" s="37">
        <v>45</v>
      </c>
      <c r="C78" s="80">
        <v>4500000</v>
      </c>
      <c r="D78" s="72" t="s">
        <v>285</v>
      </c>
      <c r="E78" s="25" t="s">
        <v>81</v>
      </c>
      <c r="F78" s="19">
        <v>876</v>
      </c>
      <c r="G78" s="19" t="s">
        <v>35</v>
      </c>
      <c r="H78" s="19">
        <v>1</v>
      </c>
      <c r="I78" s="19">
        <v>22401000000</v>
      </c>
      <c r="J78" s="19" t="s">
        <v>36</v>
      </c>
      <c r="K78" s="76" t="s">
        <v>292</v>
      </c>
      <c r="L78" s="42" t="s">
        <v>91</v>
      </c>
      <c r="M78" s="81" t="s">
        <v>297</v>
      </c>
      <c r="N78" s="37" t="s">
        <v>79</v>
      </c>
      <c r="O78" s="37" t="s">
        <v>37</v>
      </c>
    </row>
    <row r="79" spans="1:15" ht="56.25">
      <c r="A79" s="38">
        <f t="shared" si="1"/>
        <v>74</v>
      </c>
      <c r="B79" s="37">
        <v>45</v>
      </c>
      <c r="C79" s="80">
        <v>4500000</v>
      </c>
      <c r="D79" s="72" t="s">
        <v>286</v>
      </c>
      <c r="E79" s="25" t="s">
        <v>81</v>
      </c>
      <c r="F79" s="19">
        <v>876</v>
      </c>
      <c r="G79" s="19" t="s">
        <v>35</v>
      </c>
      <c r="H79" s="19">
        <v>1</v>
      </c>
      <c r="I79" s="19">
        <v>22401000000</v>
      </c>
      <c r="J79" s="19" t="s">
        <v>36</v>
      </c>
      <c r="K79" s="76">
        <v>4506669.29</v>
      </c>
      <c r="L79" s="42" t="s">
        <v>91</v>
      </c>
      <c r="M79" s="81" t="s">
        <v>101</v>
      </c>
      <c r="N79" s="37" t="s">
        <v>79</v>
      </c>
      <c r="O79" s="37" t="s">
        <v>37</v>
      </c>
    </row>
    <row r="80" spans="1:15" ht="33.75">
      <c r="A80" s="38">
        <f t="shared" si="1"/>
        <v>75</v>
      </c>
      <c r="B80" s="37">
        <v>45</v>
      </c>
      <c r="C80" s="80">
        <v>4500000</v>
      </c>
      <c r="D80" s="72" t="s">
        <v>287</v>
      </c>
      <c r="E80" s="25" t="s">
        <v>81</v>
      </c>
      <c r="F80" s="19">
        <v>876</v>
      </c>
      <c r="G80" s="19" t="s">
        <v>35</v>
      </c>
      <c r="H80" s="19">
        <v>1</v>
      </c>
      <c r="I80" s="19">
        <v>22401000000</v>
      </c>
      <c r="J80" s="19" t="s">
        <v>36</v>
      </c>
      <c r="K80" s="76">
        <v>2868267.28</v>
      </c>
      <c r="L80" s="42" t="s">
        <v>91</v>
      </c>
      <c r="M80" s="81" t="s">
        <v>298</v>
      </c>
      <c r="N80" s="37" t="s">
        <v>79</v>
      </c>
      <c r="O80" s="37" t="s">
        <v>37</v>
      </c>
    </row>
    <row r="81" spans="1:15" ht="59.25" customHeight="1">
      <c r="A81" s="38">
        <f t="shared" si="1"/>
        <v>76</v>
      </c>
      <c r="B81" s="37">
        <v>45</v>
      </c>
      <c r="C81" s="80">
        <v>4500000</v>
      </c>
      <c r="D81" s="72" t="s">
        <v>288</v>
      </c>
      <c r="E81" s="25" t="s">
        <v>81</v>
      </c>
      <c r="F81" s="19">
        <v>876</v>
      </c>
      <c r="G81" s="19" t="s">
        <v>35</v>
      </c>
      <c r="H81" s="19">
        <v>1</v>
      </c>
      <c r="I81" s="19">
        <v>22401000000</v>
      </c>
      <c r="J81" s="19" t="s">
        <v>36</v>
      </c>
      <c r="K81" s="76">
        <v>1096852.23</v>
      </c>
      <c r="L81" s="42" t="s">
        <v>91</v>
      </c>
      <c r="M81" s="81" t="s">
        <v>299</v>
      </c>
      <c r="N81" s="37" t="s">
        <v>79</v>
      </c>
      <c r="O81" s="37" t="s">
        <v>37</v>
      </c>
    </row>
    <row r="82" spans="1:15" ht="22.5">
      <c r="A82" s="38">
        <f t="shared" si="1"/>
        <v>77</v>
      </c>
      <c r="B82" s="37">
        <v>45</v>
      </c>
      <c r="C82" s="80">
        <v>4500000</v>
      </c>
      <c r="D82" s="72" t="s">
        <v>108</v>
      </c>
      <c r="E82" s="25" t="s">
        <v>81</v>
      </c>
      <c r="F82" s="19">
        <v>876</v>
      </c>
      <c r="G82" s="19" t="s">
        <v>35</v>
      </c>
      <c r="H82" s="19">
        <v>1</v>
      </c>
      <c r="I82" s="19">
        <v>22401000000</v>
      </c>
      <c r="J82" s="19" t="s">
        <v>36</v>
      </c>
      <c r="K82" s="76">
        <v>40000164.450000003</v>
      </c>
      <c r="L82" s="42" t="s">
        <v>91</v>
      </c>
      <c r="M82" s="81" t="s">
        <v>298</v>
      </c>
      <c r="N82" s="37" t="s">
        <v>78</v>
      </c>
      <c r="O82" s="37" t="s">
        <v>37</v>
      </c>
    </row>
    <row r="83" spans="1:15" ht="22.5">
      <c r="A83" s="38">
        <f t="shared" si="1"/>
        <v>78</v>
      </c>
      <c r="B83" s="37">
        <v>45</v>
      </c>
      <c r="C83" s="80">
        <v>4500000</v>
      </c>
      <c r="D83" s="72" t="s">
        <v>289</v>
      </c>
      <c r="E83" s="25" t="s">
        <v>81</v>
      </c>
      <c r="F83" s="19">
        <v>876</v>
      </c>
      <c r="G83" s="19" t="s">
        <v>35</v>
      </c>
      <c r="H83" s="19">
        <v>1</v>
      </c>
      <c r="I83" s="19">
        <v>22401000000</v>
      </c>
      <c r="J83" s="19" t="s">
        <v>36</v>
      </c>
      <c r="K83" s="76">
        <v>2957695.94</v>
      </c>
      <c r="L83" s="42" t="s">
        <v>91</v>
      </c>
      <c r="M83" s="81" t="s">
        <v>87</v>
      </c>
      <c r="N83" s="37" t="s">
        <v>79</v>
      </c>
      <c r="O83" s="37" t="s">
        <v>37</v>
      </c>
    </row>
    <row r="84" spans="1:15" ht="38.25" customHeight="1">
      <c r="A84" s="38">
        <f t="shared" si="1"/>
        <v>79</v>
      </c>
      <c r="B84" s="37">
        <v>45</v>
      </c>
      <c r="C84" s="80">
        <v>4500000</v>
      </c>
      <c r="D84" s="72" t="s">
        <v>290</v>
      </c>
      <c r="E84" s="25" t="s">
        <v>81</v>
      </c>
      <c r="F84" s="19">
        <v>876</v>
      </c>
      <c r="G84" s="19" t="s">
        <v>35</v>
      </c>
      <c r="H84" s="19">
        <v>1</v>
      </c>
      <c r="I84" s="19">
        <v>22401000000</v>
      </c>
      <c r="J84" s="19" t="s">
        <v>36</v>
      </c>
      <c r="K84" s="76">
        <v>1472536.42</v>
      </c>
      <c r="L84" s="42" t="s">
        <v>91</v>
      </c>
      <c r="M84" s="81" t="s">
        <v>192</v>
      </c>
      <c r="N84" s="37" t="s">
        <v>79</v>
      </c>
      <c r="O84" s="37" t="s">
        <v>37</v>
      </c>
    </row>
    <row r="85" spans="1:15" ht="216.75" customHeight="1">
      <c r="A85" s="38">
        <f t="shared" si="1"/>
        <v>80</v>
      </c>
      <c r="B85" s="37">
        <v>45</v>
      </c>
      <c r="C85" s="80">
        <v>4500000</v>
      </c>
      <c r="D85" s="85" t="s">
        <v>291</v>
      </c>
      <c r="E85" s="25" t="s">
        <v>81</v>
      </c>
      <c r="F85" s="19">
        <v>876</v>
      </c>
      <c r="G85" s="19" t="s">
        <v>35</v>
      </c>
      <c r="H85" s="19">
        <v>1</v>
      </c>
      <c r="I85" s="19">
        <v>22401000000</v>
      </c>
      <c r="J85" s="19" t="s">
        <v>36</v>
      </c>
      <c r="K85" s="76">
        <v>22163223.210000001</v>
      </c>
      <c r="L85" s="42" t="s">
        <v>91</v>
      </c>
      <c r="M85" s="81" t="s">
        <v>106</v>
      </c>
      <c r="N85" s="37" t="s">
        <v>78</v>
      </c>
      <c r="O85" s="37" t="s">
        <v>37</v>
      </c>
    </row>
    <row r="86" spans="1:15" ht="63" customHeight="1">
      <c r="A86" s="38">
        <f t="shared" si="1"/>
        <v>81</v>
      </c>
      <c r="B86" s="37">
        <v>45</v>
      </c>
      <c r="C86" s="80">
        <v>4500000</v>
      </c>
      <c r="D86" s="71" t="s">
        <v>302</v>
      </c>
      <c r="E86" s="25" t="s">
        <v>81</v>
      </c>
      <c r="F86" s="19">
        <v>876</v>
      </c>
      <c r="G86" s="19" t="s">
        <v>35</v>
      </c>
      <c r="H86" s="19">
        <v>1</v>
      </c>
      <c r="I86" s="19">
        <v>22401000000</v>
      </c>
      <c r="J86" s="19" t="s">
        <v>36</v>
      </c>
      <c r="K86" s="76">
        <v>5350818.28</v>
      </c>
      <c r="L86" s="42" t="s">
        <v>91</v>
      </c>
      <c r="M86" s="81" t="s">
        <v>188</v>
      </c>
      <c r="N86" s="37" t="s">
        <v>79</v>
      </c>
      <c r="O86" s="37" t="s">
        <v>37</v>
      </c>
    </row>
    <row r="87" spans="1:15" ht="82.5" customHeight="1">
      <c r="A87" s="38">
        <f t="shared" si="1"/>
        <v>82</v>
      </c>
      <c r="B87" s="37">
        <v>45</v>
      </c>
      <c r="C87" s="80">
        <v>4500000</v>
      </c>
      <c r="D87" s="71" t="s">
        <v>303</v>
      </c>
      <c r="E87" s="25" t="s">
        <v>81</v>
      </c>
      <c r="F87" s="19">
        <v>876</v>
      </c>
      <c r="G87" s="19" t="s">
        <v>35</v>
      </c>
      <c r="H87" s="19">
        <v>1</v>
      </c>
      <c r="I87" s="19">
        <v>22401000000</v>
      </c>
      <c r="J87" s="19" t="s">
        <v>36</v>
      </c>
      <c r="K87" s="76">
        <v>2202414.94</v>
      </c>
      <c r="L87" s="42" t="s">
        <v>91</v>
      </c>
      <c r="M87" s="81" t="s">
        <v>87</v>
      </c>
      <c r="N87" s="37" t="s">
        <v>79</v>
      </c>
      <c r="O87" s="37" t="s">
        <v>37</v>
      </c>
    </row>
    <row r="88" spans="1:15" ht="120" customHeight="1">
      <c r="A88" s="38">
        <f t="shared" si="1"/>
        <v>83</v>
      </c>
      <c r="B88" s="37">
        <v>45</v>
      </c>
      <c r="C88" s="80">
        <v>4500000</v>
      </c>
      <c r="D88" s="88" t="s">
        <v>229</v>
      </c>
      <c r="E88" s="25" t="s">
        <v>81</v>
      </c>
      <c r="F88" s="19">
        <v>876</v>
      </c>
      <c r="G88" s="19" t="s">
        <v>35</v>
      </c>
      <c r="H88" s="19">
        <v>1</v>
      </c>
      <c r="I88" s="19">
        <v>22401000000</v>
      </c>
      <c r="J88" s="19" t="s">
        <v>36</v>
      </c>
      <c r="K88" s="76">
        <v>27376370.27</v>
      </c>
      <c r="L88" s="42" t="s">
        <v>91</v>
      </c>
      <c r="M88" s="81" t="s">
        <v>101</v>
      </c>
      <c r="N88" s="37" t="s">
        <v>78</v>
      </c>
      <c r="O88" s="37" t="s">
        <v>37</v>
      </c>
    </row>
    <row r="89" spans="1:15" ht="39.75" customHeight="1">
      <c r="A89" s="38">
        <f t="shared" si="1"/>
        <v>84</v>
      </c>
      <c r="B89" s="37">
        <v>45</v>
      </c>
      <c r="C89" s="80">
        <v>4500000</v>
      </c>
      <c r="D89" s="71" t="s">
        <v>304</v>
      </c>
      <c r="E89" s="25" t="s">
        <v>81</v>
      </c>
      <c r="F89" s="19">
        <v>876</v>
      </c>
      <c r="G89" s="19" t="s">
        <v>35</v>
      </c>
      <c r="H89" s="19">
        <v>1</v>
      </c>
      <c r="I89" s="19">
        <v>22401000000</v>
      </c>
      <c r="J89" s="19" t="s">
        <v>36</v>
      </c>
      <c r="K89" s="76">
        <v>3791502.13</v>
      </c>
      <c r="L89" s="42" t="s">
        <v>91</v>
      </c>
      <c r="M89" s="81" t="s">
        <v>87</v>
      </c>
      <c r="N89" s="37" t="s">
        <v>79</v>
      </c>
      <c r="O89" s="37" t="s">
        <v>37</v>
      </c>
    </row>
    <row r="90" spans="1:15" ht="24" customHeight="1">
      <c r="A90" s="38">
        <f t="shared" si="1"/>
        <v>85</v>
      </c>
      <c r="B90" s="37">
        <v>45</v>
      </c>
      <c r="C90" s="80">
        <v>4500000</v>
      </c>
      <c r="D90" s="71" t="s">
        <v>305</v>
      </c>
      <c r="E90" s="25" t="s">
        <v>81</v>
      </c>
      <c r="F90" s="19">
        <v>876</v>
      </c>
      <c r="G90" s="19" t="s">
        <v>35</v>
      </c>
      <c r="H90" s="19">
        <v>1</v>
      </c>
      <c r="I90" s="19">
        <v>22401000000</v>
      </c>
      <c r="J90" s="19" t="s">
        <v>36</v>
      </c>
      <c r="K90" s="76">
        <v>2028364.96</v>
      </c>
      <c r="L90" s="42" t="s">
        <v>91</v>
      </c>
      <c r="M90" s="81" t="s">
        <v>87</v>
      </c>
      <c r="N90" s="37" t="s">
        <v>79</v>
      </c>
      <c r="O90" s="37" t="s">
        <v>37</v>
      </c>
    </row>
    <row r="91" spans="1:15" ht="36.75" customHeight="1">
      <c r="A91" s="38">
        <f t="shared" si="1"/>
        <v>86</v>
      </c>
      <c r="B91" s="37">
        <v>45</v>
      </c>
      <c r="C91" s="80">
        <v>4500000</v>
      </c>
      <c r="D91" s="71" t="s">
        <v>306</v>
      </c>
      <c r="E91" s="25" t="s">
        <v>81</v>
      </c>
      <c r="F91" s="19">
        <v>876</v>
      </c>
      <c r="G91" s="19" t="s">
        <v>35</v>
      </c>
      <c r="H91" s="19">
        <v>1</v>
      </c>
      <c r="I91" s="19">
        <v>22401000000</v>
      </c>
      <c r="J91" s="19" t="s">
        <v>36</v>
      </c>
      <c r="K91" s="76">
        <v>1458845.47</v>
      </c>
      <c r="L91" s="42" t="s">
        <v>91</v>
      </c>
      <c r="M91" s="81" t="s">
        <v>87</v>
      </c>
      <c r="N91" s="37" t="s">
        <v>79</v>
      </c>
      <c r="O91" s="37" t="s">
        <v>37</v>
      </c>
    </row>
    <row r="92" spans="1:15" ht="31.5" customHeight="1">
      <c r="A92" s="38">
        <f t="shared" si="1"/>
        <v>87</v>
      </c>
      <c r="B92" s="37">
        <v>45</v>
      </c>
      <c r="C92" s="80">
        <v>4500000</v>
      </c>
      <c r="D92" s="88" t="s">
        <v>307</v>
      </c>
      <c r="E92" s="25" t="s">
        <v>81</v>
      </c>
      <c r="F92" s="19">
        <v>876</v>
      </c>
      <c r="G92" s="19" t="s">
        <v>35</v>
      </c>
      <c r="H92" s="19">
        <v>1</v>
      </c>
      <c r="I92" s="19">
        <v>22401000000</v>
      </c>
      <c r="J92" s="19" t="s">
        <v>36</v>
      </c>
      <c r="K92" s="76">
        <v>1606498.33</v>
      </c>
      <c r="L92" s="42" t="s">
        <v>91</v>
      </c>
      <c r="M92" s="81" t="s">
        <v>87</v>
      </c>
      <c r="N92" s="37" t="s">
        <v>79</v>
      </c>
      <c r="O92" s="37" t="s">
        <v>37</v>
      </c>
    </row>
    <row r="93" spans="1:15" ht="30.75" customHeight="1">
      <c r="A93" s="38">
        <f t="shared" si="1"/>
        <v>88</v>
      </c>
      <c r="B93" s="37">
        <v>45</v>
      </c>
      <c r="C93" s="80">
        <v>4500000</v>
      </c>
      <c r="D93" s="71" t="s">
        <v>308</v>
      </c>
      <c r="E93" s="25" t="s">
        <v>81</v>
      </c>
      <c r="F93" s="19">
        <v>876</v>
      </c>
      <c r="G93" s="19" t="s">
        <v>35</v>
      </c>
      <c r="H93" s="19">
        <v>1</v>
      </c>
      <c r="I93" s="19">
        <v>22401000000</v>
      </c>
      <c r="J93" s="19" t="s">
        <v>36</v>
      </c>
      <c r="K93" s="76">
        <v>1986249.12</v>
      </c>
      <c r="L93" s="42" t="s">
        <v>91</v>
      </c>
      <c r="M93" s="81" t="s">
        <v>87</v>
      </c>
      <c r="N93" s="37" t="s">
        <v>79</v>
      </c>
      <c r="O93" s="37" t="s">
        <v>37</v>
      </c>
    </row>
    <row r="94" spans="1:15" ht="30.75" customHeight="1">
      <c r="A94" s="38">
        <f t="shared" si="1"/>
        <v>89</v>
      </c>
      <c r="B94" s="37">
        <v>45</v>
      </c>
      <c r="C94" s="80">
        <v>4500000</v>
      </c>
      <c r="D94" s="88" t="s">
        <v>309</v>
      </c>
      <c r="E94" s="25" t="s">
        <v>81</v>
      </c>
      <c r="F94" s="19">
        <v>876</v>
      </c>
      <c r="G94" s="19" t="s">
        <v>35</v>
      </c>
      <c r="H94" s="19">
        <v>1</v>
      </c>
      <c r="I94" s="19">
        <v>22401000000</v>
      </c>
      <c r="J94" s="19" t="s">
        <v>36</v>
      </c>
      <c r="K94" s="76">
        <v>1996852.64</v>
      </c>
      <c r="L94" s="42" t="s">
        <v>91</v>
      </c>
      <c r="M94" s="81" t="s">
        <v>87</v>
      </c>
      <c r="N94" s="37" t="s">
        <v>79</v>
      </c>
      <c r="O94" s="37" t="s">
        <v>37</v>
      </c>
    </row>
    <row r="95" spans="1:15" ht="30.75" customHeight="1">
      <c r="A95" s="38">
        <f t="shared" si="1"/>
        <v>90</v>
      </c>
      <c r="B95" s="37">
        <v>45</v>
      </c>
      <c r="C95" s="80">
        <v>4500000</v>
      </c>
      <c r="D95" s="71" t="s">
        <v>108</v>
      </c>
      <c r="E95" s="25" t="s">
        <v>81</v>
      </c>
      <c r="F95" s="19">
        <v>876</v>
      </c>
      <c r="G95" s="19" t="s">
        <v>35</v>
      </c>
      <c r="H95" s="19">
        <v>1</v>
      </c>
      <c r="I95" s="19">
        <v>22401000000</v>
      </c>
      <c r="J95" s="19" t="s">
        <v>36</v>
      </c>
      <c r="K95" s="76">
        <v>75000386</v>
      </c>
      <c r="L95" s="42" t="s">
        <v>91</v>
      </c>
      <c r="M95" s="81" t="s">
        <v>85</v>
      </c>
      <c r="N95" s="37" t="s">
        <v>78</v>
      </c>
      <c r="O95" s="37" t="s">
        <v>37</v>
      </c>
    </row>
    <row r="96" spans="1:15" ht="33.75">
      <c r="A96" s="38">
        <f t="shared" si="1"/>
        <v>91</v>
      </c>
      <c r="B96" s="37">
        <v>45</v>
      </c>
      <c r="C96" s="80">
        <v>4500000</v>
      </c>
      <c r="D96" s="85" t="s">
        <v>300</v>
      </c>
      <c r="E96" s="25" t="s">
        <v>81</v>
      </c>
      <c r="F96" s="19">
        <v>876</v>
      </c>
      <c r="G96" s="19" t="s">
        <v>35</v>
      </c>
      <c r="H96" s="19">
        <v>1</v>
      </c>
      <c r="I96" s="19">
        <v>22401000000</v>
      </c>
      <c r="J96" s="19" t="s">
        <v>36</v>
      </c>
      <c r="K96" s="76">
        <v>9400000</v>
      </c>
      <c r="L96" s="42" t="s">
        <v>91</v>
      </c>
      <c r="M96" s="81" t="s">
        <v>301</v>
      </c>
      <c r="N96" s="37" t="s">
        <v>79</v>
      </c>
      <c r="O96" s="37" t="s">
        <v>37</v>
      </c>
    </row>
    <row r="97" spans="1:15" ht="22.5">
      <c r="A97" s="38">
        <f t="shared" si="1"/>
        <v>92</v>
      </c>
      <c r="B97" s="84">
        <v>34</v>
      </c>
      <c r="C97" s="84">
        <v>3400000</v>
      </c>
      <c r="D97" s="85" t="s">
        <v>293</v>
      </c>
      <c r="E97" s="25" t="s">
        <v>81</v>
      </c>
      <c r="F97" s="19">
        <v>876</v>
      </c>
      <c r="G97" s="19" t="s">
        <v>35</v>
      </c>
      <c r="H97" s="19">
        <v>1</v>
      </c>
      <c r="I97" s="19">
        <v>22401000000</v>
      </c>
      <c r="J97" s="19" t="s">
        <v>36</v>
      </c>
      <c r="K97" s="76">
        <v>829666.66</v>
      </c>
      <c r="L97" s="42" t="s">
        <v>91</v>
      </c>
      <c r="M97" s="81" t="s">
        <v>297</v>
      </c>
      <c r="N97" s="37" t="s">
        <v>79</v>
      </c>
      <c r="O97" s="37" t="s">
        <v>40</v>
      </c>
    </row>
    <row r="98" spans="1:15" ht="22.5">
      <c r="A98" s="38">
        <f t="shared" si="1"/>
        <v>93</v>
      </c>
      <c r="B98" s="37">
        <v>29</v>
      </c>
      <c r="C98" s="80">
        <v>2900000</v>
      </c>
      <c r="D98" s="85" t="s">
        <v>294</v>
      </c>
      <c r="E98" s="25" t="s">
        <v>81</v>
      </c>
      <c r="F98" s="19">
        <v>876</v>
      </c>
      <c r="G98" s="19" t="s">
        <v>35</v>
      </c>
      <c r="H98" s="19">
        <v>1</v>
      </c>
      <c r="I98" s="19">
        <v>22401000000</v>
      </c>
      <c r="J98" s="19" t="s">
        <v>36</v>
      </c>
      <c r="K98" s="76">
        <v>1239850</v>
      </c>
      <c r="L98" s="42" t="s">
        <v>91</v>
      </c>
      <c r="M98" s="81" t="s">
        <v>297</v>
      </c>
      <c r="N98" s="37" t="s">
        <v>79</v>
      </c>
      <c r="O98" s="37" t="s">
        <v>37</v>
      </c>
    </row>
    <row r="99" spans="1:15" ht="56.25">
      <c r="A99" s="38">
        <f t="shared" si="1"/>
        <v>94</v>
      </c>
      <c r="B99" s="37" t="s">
        <v>311</v>
      </c>
      <c r="C99" s="80">
        <v>4030000</v>
      </c>
      <c r="D99" s="85" t="s">
        <v>310</v>
      </c>
      <c r="E99" s="25" t="s">
        <v>81</v>
      </c>
      <c r="F99" s="19">
        <v>876</v>
      </c>
      <c r="G99" s="19" t="s">
        <v>35</v>
      </c>
      <c r="H99" s="19">
        <v>1</v>
      </c>
      <c r="I99" s="19">
        <v>22401000000</v>
      </c>
      <c r="J99" s="19" t="s">
        <v>36</v>
      </c>
      <c r="K99" s="76">
        <v>17514330.960000001</v>
      </c>
      <c r="L99" s="42" t="s">
        <v>91</v>
      </c>
      <c r="M99" s="42" t="s">
        <v>197</v>
      </c>
      <c r="N99" s="37" t="s">
        <v>78</v>
      </c>
      <c r="O99" s="37" t="s">
        <v>37</v>
      </c>
    </row>
    <row r="100" spans="1:15" ht="22.5">
      <c r="A100" s="38">
        <f t="shared" si="1"/>
        <v>95</v>
      </c>
      <c r="B100" s="37">
        <v>45</v>
      </c>
      <c r="C100" s="80">
        <v>4500000</v>
      </c>
      <c r="D100" s="85" t="s">
        <v>312</v>
      </c>
      <c r="E100" s="25" t="s">
        <v>81</v>
      </c>
      <c r="F100" s="19">
        <v>876</v>
      </c>
      <c r="G100" s="19" t="s">
        <v>35</v>
      </c>
      <c r="H100" s="19">
        <v>1</v>
      </c>
      <c r="I100" s="19">
        <v>22401000000</v>
      </c>
      <c r="J100" s="19" t="s">
        <v>36</v>
      </c>
      <c r="K100" s="76">
        <v>8900000</v>
      </c>
      <c r="L100" s="42" t="s">
        <v>91</v>
      </c>
      <c r="M100" s="81" t="s">
        <v>313</v>
      </c>
      <c r="N100" s="37" t="s">
        <v>79</v>
      </c>
      <c r="O100" s="37" t="s">
        <v>37</v>
      </c>
    </row>
    <row r="101" spans="1:15" ht="22.5">
      <c r="A101" s="38">
        <f t="shared" si="1"/>
        <v>96</v>
      </c>
      <c r="B101" s="37">
        <v>45</v>
      </c>
      <c r="C101" s="80">
        <v>4500000</v>
      </c>
      <c r="D101" s="85" t="s">
        <v>317</v>
      </c>
      <c r="E101" s="25" t="s">
        <v>81</v>
      </c>
      <c r="F101" s="19">
        <v>876</v>
      </c>
      <c r="G101" s="19" t="s">
        <v>35</v>
      </c>
      <c r="H101" s="19">
        <v>1</v>
      </c>
      <c r="I101" s="19">
        <v>22401000000</v>
      </c>
      <c r="J101" s="19" t="s">
        <v>36</v>
      </c>
      <c r="K101" s="76" t="s">
        <v>334</v>
      </c>
      <c r="L101" s="42" t="s">
        <v>91</v>
      </c>
      <c r="M101" s="81" t="s">
        <v>85</v>
      </c>
      <c r="N101" s="81" t="s">
        <v>335</v>
      </c>
      <c r="O101" s="37" t="s">
        <v>37</v>
      </c>
    </row>
    <row r="102" spans="1:15" ht="101.25">
      <c r="A102" s="38">
        <f t="shared" si="1"/>
        <v>97</v>
      </c>
      <c r="B102" s="37">
        <v>45</v>
      </c>
      <c r="C102" s="80">
        <v>4500000</v>
      </c>
      <c r="D102" s="85" t="s">
        <v>318</v>
      </c>
      <c r="E102" s="25" t="s">
        <v>81</v>
      </c>
      <c r="F102" s="19">
        <v>876</v>
      </c>
      <c r="G102" s="19" t="s">
        <v>35</v>
      </c>
      <c r="H102" s="19">
        <v>1</v>
      </c>
      <c r="I102" s="19">
        <v>22401000000</v>
      </c>
      <c r="J102" s="19" t="s">
        <v>36</v>
      </c>
      <c r="K102" s="76">
        <v>6209044.2999999998</v>
      </c>
      <c r="L102" s="42" t="s">
        <v>91</v>
      </c>
      <c r="M102" s="81" t="s">
        <v>106</v>
      </c>
      <c r="N102" s="81" t="s">
        <v>336</v>
      </c>
      <c r="O102" s="37" t="s">
        <v>37</v>
      </c>
    </row>
    <row r="103" spans="1:15" ht="78.75">
      <c r="A103" s="38">
        <f t="shared" si="1"/>
        <v>98</v>
      </c>
      <c r="B103" s="37">
        <v>45</v>
      </c>
      <c r="C103" s="80">
        <v>4500000</v>
      </c>
      <c r="D103" s="85" t="s">
        <v>319</v>
      </c>
      <c r="E103" s="25" t="s">
        <v>81</v>
      </c>
      <c r="F103" s="19">
        <v>876</v>
      </c>
      <c r="G103" s="19" t="s">
        <v>35</v>
      </c>
      <c r="H103" s="19">
        <v>1</v>
      </c>
      <c r="I103" s="19">
        <v>22401000000</v>
      </c>
      <c r="J103" s="19" t="s">
        <v>36</v>
      </c>
      <c r="K103" s="76">
        <v>10371503.51</v>
      </c>
      <c r="L103" s="42" t="s">
        <v>91</v>
      </c>
      <c r="M103" s="81" t="s">
        <v>106</v>
      </c>
      <c r="N103" s="81" t="s">
        <v>335</v>
      </c>
      <c r="O103" s="37" t="s">
        <v>37</v>
      </c>
    </row>
    <row r="104" spans="1:15" ht="202.5">
      <c r="A104" s="38">
        <f t="shared" si="1"/>
        <v>99</v>
      </c>
      <c r="B104" s="37">
        <v>45</v>
      </c>
      <c r="C104" s="80">
        <v>4500000</v>
      </c>
      <c r="D104" s="85" t="s">
        <v>320</v>
      </c>
      <c r="E104" s="25" t="s">
        <v>81</v>
      </c>
      <c r="F104" s="19">
        <v>876</v>
      </c>
      <c r="G104" s="19" t="s">
        <v>35</v>
      </c>
      <c r="H104" s="19">
        <v>1</v>
      </c>
      <c r="I104" s="19">
        <v>22401000000</v>
      </c>
      <c r="J104" s="19" t="s">
        <v>36</v>
      </c>
      <c r="K104" s="76">
        <v>400000000</v>
      </c>
      <c r="L104" s="42" t="s">
        <v>91</v>
      </c>
      <c r="M104" s="81" t="s">
        <v>94</v>
      </c>
      <c r="N104" s="81" t="s">
        <v>337</v>
      </c>
      <c r="O104" s="37" t="s">
        <v>37</v>
      </c>
    </row>
    <row r="105" spans="1:15" ht="202.5">
      <c r="A105" s="38">
        <f t="shared" si="1"/>
        <v>100</v>
      </c>
      <c r="B105" s="37">
        <v>45</v>
      </c>
      <c r="C105" s="80">
        <v>4500000</v>
      </c>
      <c r="D105" s="85" t="s">
        <v>321</v>
      </c>
      <c r="E105" s="25" t="s">
        <v>81</v>
      </c>
      <c r="F105" s="19">
        <v>876</v>
      </c>
      <c r="G105" s="19" t="s">
        <v>35</v>
      </c>
      <c r="H105" s="19">
        <v>1</v>
      </c>
      <c r="I105" s="19">
        <v>22401000000</v>
      </c>
      <c r="J105" s="19" t="s">
        <v>36</v>
      </c>
      <c r="K105" s="76">
        <v>500000000</v>
      </c>
      <c r="L105" s="42" t="s">
        <v>91</v>
      </c>
      <c r="M105" s="81" t="s">
        <v>94</v>
      </c>
      <c r="N105" s="81" t="s">
        <v>337</v>
      </c>
      <c r="O105" s="37" t="s">
        <v>37</v>
      </c>
    </row>
    <row r="106" spans="1:15" ht="180">
      <c r="A106" s="38">
        <f t="shared" si="1"/>
        <v>101</v>
      </c>
      <c r="B106" s="37">
        <v>45</v>
      </c>
      <c r="C106" s="80">
        <v>4500000</v>
      </c>
      <c r="D106" s="85" t="s">
        <v>322</v>
      </c>
      <c r="E106" s="25" t="s">
        <v>81</v>
      </c>
      <c r="F106" s="19">
        <v>876</v>
      </c>
      <c r="G106" s="19" t="s">
        <v>35</v>
      </c>
      <c r="H106" s="19">
        <v>1</v>
      </c>
      <c r="I106" s="19">
        <v>22401000000</v>
      </c>
      <c r="J106" s="19" t="s">
        <v>36</v>
      </c>
      <c r="K106" s="76">
        <v>100000000</v>
      </c>
      <c r="L106" s="42" t="s">
        <v>91</v>
      </c>
      <c r="M106" s="81" t="s">
        <v>94</v>
      </c>
      <c r="N106" s="81" t="s">
        <v>337</v>
      </c>
      <c r="O106" s="37" t="s">
        <v>37</v>
      </c>
    </row>
    <row r="107" spans="1:15" ht="22.5">
      <c r="A107" s="38">
        <f t="shared" si="1"/>
        <v>102</v>
      </c>
      <c r="B107" s="37">
        <v>45</v>
      </c>
      <c r="C107" s="80">
        <v>4500000</v>
      </c>
      <c r="D107" s="85" t="s">
        <v>323</v>
      </c>
      <c r="E107" s="25" t="s">
        <v>81</v>
      </c>
      <c r="F107" s="19">
        <v>876</v>
      </c>
      <c r="G107" s="19" t="s">
        <v>35</v>
      </c>
      <c r="H107" s="19">
        <v>1</v>
      </c>
      <c r="I107" s="19">
        <v>22401000000</v>
      </c>
      <c r="J107" s="19" t="s">
        <v>36</v>
      </c>
      <c r="K107" s="76">
        <v>11782761.65</v>
      </c>
      <c r="L107" s="42" t="s">
        <v>91</v>
      </c>
      <c r="M107" s="90" t="s">
        <v>89</v>
      </c>
      <c r="N107" s="90" t="s">
        <v>335</v>
      </c>
      <c r="O107" s="37" t="s">
        <v>37</v>
      </c>
    </row>
    <row r="108" spans="1:15" ht="22.5">
      <c r="A108" s="38">
        <f t="shared" si="1"/>
        <v>103</v>
      </c>
      <c r="B108" s="37">
        <v>45</v>
      </c>
      <c r="C108" s="80">
        <v>4500000</v>
      </c>
      <c r="D108" s="85" t="s">
        <v>324</v>
      </c>
      <c r="E108" s="25" t="s">
        <v>81</v>
      </c>
      <c r="F108" s="19">
        <v>876</v>
      </c>
      <c r="G108" s="19" t="s">
        <v>35</v>
      </c>
      <c r="H108" s="19">
        <v>1</v>
      </c>
      <c r="I108" s="19">
        <v>22401000000</v>
      </c>
      <c r="J108" s="19" t="s">
        <v>36</v>
      </c>
      <c r="K108" s="76">
        <v>24742234.949999999</v>
      </c>
      <c r="L108" s="42" t="s">
        <v>91</v>
      </c>
      <c r="M108" s="90" t="s">
        <v>89</v>
      </c>
      <c r="N108" s="90" t="s">
        <v>335</v>
      </c>
      <c r="O108" s="37" t="s">
        <v>37</v>
      </c>
    </row>
    <row r="109" spans="1:15" ht="22.5">
      <c r="A109" s="38">
        <f t="shared" si="1"/>
        <v>104</v>
      </c>
      <c r="B109" s="37">
        <v>45</v>
      </c>
      <c r="C109" s="80">
        <v>4500000</v>
      </c>
      <c r="D109" s="85" t="s">
        <v>325</v>
      </c>
      <c r="E109" s="25" t="s">
        <v>81</v>
      </c>
      <c r="F109" s="19">
        <v>876</v>
      </c>
      <c r="G109" s="19" t="s">
        <v>35</v>
      </c>
      <c r="H109" s="19">
        <v>1</v>
      </c>
      <c r="I109" s="19">
        <v>22401000000</v>
      </c>
      <c r="J109" s="19" t="s">
        <v>36</v>
      </c>
      <c r="K109" s="76">
        <v>16983624.039999999</v>
      </c>
      <c r="L109" s="42" t="s">
        <v>91</v>
      </c>
      <c r="M109" s="90" t="s">
        <v>89</v>
      </c>
      <c r="N109" s="90" t="s">
        <v>335</v>
      </c>
      <c r="O109" s="37" t="s">
        <v>37</v>
      </c>
    </row>
    <row r="110" spans="1:15" ht="22.5">
      <c r="A110" s="38">
        <f t="shared" si="1"/>
        <v>105</v>
      </c>
      <c r="B110" s="37">
        <v>45</v>
      </c>
      <c r="C110" s="80">
        <v>4500000</v>
      </c>
      <c r="D110" s="85" t="s">
        <v>326</v>
      </c>
      <c r="E110" s="25" t="s">
        <v>81</v>
      </c>
      <c r="F110" s="19">
        <v>876</v>
      </c>
      <c r="G110" s="19" t="s">
        <v>35</v>
      </c>
      <c r="H110" s="19">
        <v>1</v>
      </c>
      <c r="I110" s="19">
        <v>22401000000</v>
      </c>
      <c r="J110" s="19" t="s">
        <v>36</v>
      </c>
      <c r="K110" s="76">
        <v>1606741.99</v>
      </c>
      <c r="L110" s="42" t="s">
        <v>91</v>
      </c>
      <c r="M110" s="90" t="s">
        <v>89</v>
      </c>
      <c r="N110" s="90" t="s">
        <v>336</v>
      </c>
      <c r="O110" s="37" t="s">
        <v>37</v>
      </c>
    </row>
    <row r="111" spans="1:15" ht="36" customHeight="1">
      <c r="A111" s="38">
        <f t="shared" si="1"/>
        <v>106</v>
      </c>
      <c r="B111" s="37">
        <v>45</v>
      </c>
      <c r="C111" s="80">
        <v>4500000</v>
      </c>
      <c r="D111" s="85" t="s">
        <v>327</v>
      </c>
      <c r="E111" s="25" t="s">
        <v>81</v>
      </c>
      <c r="F111" s="19">
        <v>876</v>
      </c>
      <c r="G111" s="19" t="s">
        <v>35</v>
      </c>
      <c r="H111" s="19">
        <v>1</v>
      </c>
      <c r="I111" s="19">
        <v>22401000000</v>
      </c>
      <c r="J111" s="19" t="s">
        <v>36</v>
      </c>
      <c r="K111" s="76">
        <v>1569453.1</v>
      </c>
      <c r="L111" s="42" t="s">
        <v>91</v>
      </c>
      <c r="M111" s="90" t="s">
        <v>89</v>
      </c>
      <c r="N111" s="90" t="s">
        <v>336</v>
      </c>
      <c r="O111" s="37" t="s">
        <v>37</v>
      </c>
    </row>
    <row r="112" spans="1:15" ht="38.25" customHeight="1">
      <c r="A112" s="38">
        <f t="shared" si="1"/>
        <v>107</v>
      </c>
      <c r="B112" s="37">
        <v>45</v>
      </c>
      <c r="C112" s="80">
        <v>4500000</v>
      </c>
      <c r="D112" s="85" t="s">
        <v>328</v>
      </c>
      <c r="E112" s="25" t="s">
        <v>81</v>
      </c>
      <c r="F112" s="19">
        <v>876</v>
      </c>
      <c r="G112" s="19" t="s">
        <v>35</v>
      </c>
      <c r="H112" s="19">
        <v>1</v>
      </c>
      <c r="I112" s="19">
        <v>22401000000</v>
      </c>
      <c r="J112" s="19" t="s">
        <v>36</v>
      </c>
      <c r="K112" s="76">
        <v>1793660.18</v>
      </c>
      <c r="L112" s="42" t="s">
        <v>91</v>
      </c>
      <c r="M112" s="90" t="s">
        <v>89</v>
      </c>
      <c r="N112" s="90" t="s">
        <v>336</v>
      </c>
      <c r="O112" s="37" t="s">
        <v>37</v>
      </c>
    </row>
    <row r="113" spans="1:15" ht="38.25" customHeight="1">
      <c r="A113" s="38">
        <f t="shared" si="1"/>
        <v>108</v>
      </c>
      <c r="B113" s="37">
        <v>45</v>
      </c>
      <c r="C113" s="80">
        <v>4500000</v>
      </c>
      <c r="D113" s="85" t="s">
        <v>329</v>
      </c>
      <c r="E113" s="25" t="s">
        <v>81</v>
      </c>
      <c r="F113" s="19">
        <v>876</v>
      </c>
      <c r="G113" s="19" t="s">
        <v>35</v>
      </c>
      <c r="H113" s="19">
        <v>1</v>
      </c>
      <c r="I113" s="19">
        <v>22401000000</v>
      </c>
      <c r="J113" s="19" t="s">
        <v>36</v>
      </c>
      <c r="K113" s="76">
        <v>2264625.3199999998</v>
      </c>
      <c r="L113" s="42" t="s">
        <v>91</v>
      </c>
      <c r="M113" s="90" t="s">
        <v>89</v>
      </c>
      <c r="N113" s="90" t="s">
        <v>336</v>
      </c>
      <c r="O113" s="37" t="s">
        <v>37</v>
      </c>
    </row>
    <row r="114" spans="1:15" ht="37.5" customHeight="1">
      <c r="A114" s="38">
        <f t="shared" si="1"/>
        <v>109</v>
      </c>
      <c r="B114" s="37">
        <v>45</v>
      </c>
      <c r="C114" s="80">
        <v>4500000</v>
      </c>
      <c r="D114" s="85" t="s">
        <v>330</v>
      </c>
      <c r="E114" s="25" t="s">
        <v>81</v>
      </c>
      <c r="F114" s="19">
        <v>876</v>
      </c>
      <c r="G114" s="19" t="s">
        <v>35</v>
      </c>
      <c r="H114" s="19">
        <v>1</v>
      </c>
      <c r="I114" s="19">
        <v>22401000000</v>
      </c>
      <c r="J114" s="19" t="s">
        <v>36</v>
      </c>
      <c r="K114" s="76">
        <v>2910925.48</v>
      </c>
      <c r="L114" s="42" t="s">
        <v>91</v>
      </c>
      <c r="M114" s="90" t="s">
        <v>89</v>
      </c>
      <c r="N114" s="81" t="s">
        <v>336</v>
      </c>
      <c r="O114" s="37" t="s">
        <v>37</v>
      </c>
    </row>
    <row r="115" spans="1:15" ht="27.75" customHeight="1">
      <c r="A115" s="38">
        <f t="shared" si="1"/>
        <v>110</v>
      </c>
      <c r="B115" s="37">
        <v>45</v>
      </c>
      <c r="C115" s="80">
        <v>4500000</v>
      </c>
      <c r="D115" s="85" t="s">
        <v>331</v>
      </c>
      <c r="E115" s="25" t="s">
        <v>81</v>
      </c>
      <c r="F115" s="19">
        <v>876</v>
      </c>
      <c r="G115" s="19" t="s">
        <v>35</v>
      </c>
      <c r="H115" s="19">
        <v>1</v>
      </c>
      <c r="I115" s="19">
        <v>22401000000</v>
      </c>
      <c r="J115" s="19" t="s">
        <v>36</v>
      </c>
      <c r="K115" s="76">
        <v>7253836.6699999999</v>
      </c>
      <c r="L115" s="42" t="s">
        <v>91</v>
      </c>
      <c r="M115" s="81" t="s">
        <v>192</v>
      </c>
      <c r="N115" s="81" t="s">
        <v>336</v>
      </c>
      <c r="O115" s="37" t="s">
        <v>37</v>
      </c>
    </row>
    <row r="116" spans="1:15" ht="22.5">
      <c r="A116" s="38">
        <f t="shared" si="1"/>
        <v>111</v>
      </c>
      <c r="B116" s="37">
        <v>45</v>
      </c>
      <c r="C116" s="80">
        <v>4500000</v>
      </c>
      <c r="D116" s="85" t="s">
        <v>332</v>
      </c>
      <c r="E116" s="25" t="s">
        <v>81</v>
      </c>
      <c r="F116" s="19">
        <v>876</v>
      </c>
      <c r="G116" s="19" t="s">
        <v>35</v>
      </c>
      <c r="H116" s="19">
        <v>1</v>
      </c>
      <c r="I116" s="19">
        <v>22401000000</v>
      </c>
      <c r="J116" s="19" t="s">
        <v>36</v>
      </c>
      <c r="K116" s="76">
        <v>7253836.6699999999</v>
      </c>
      <c r="L116" s="42" t="s">
        <v>91</v>
      </c>
      <c r="M116" s="81" t="s">
        <v>221</v>
      </c>
      <c r="N116" s="81" t="s">
        <v>336</v>
      </c>
      <c r="O116" s="37" t="s">
        <v>37</v>
      </c>
    </row>
    <row r="117" spans="1:15" ht="22.5">
      <c r="A117" s="38">
        <f t="shared" si="1"/>
        <v>112</v>
      </c>
      <c r="B117" s="37">
        <v>45</v>
      </c>
      <c r="C117" s="80">
        <v>4500000</v>
      </c>
      <c r="D117" s="85" t="s">
        <v>333</v>
      </c>
      <c r="E117" s="25" t="s">
        <v>81</v>
      </c>
      <c r="F117" s="19">
        <v>876</v>
      </c>
      <c r="G117" s="19" t="s">
        <v>35</v>
      </c>
      <c r="H117" s="19">
        <v>1</v>
      </c>
      <c r="I117" s="19">
        <v>22401000000</v>
      </c>
      <c r="J117" s="19" t="s">
        <v>36</v>
      </c>
      <c r="K117" s="76">
        <v>7311530.3099999996</v>
      </c>
      <c r="L117" s="42" t="s">
        <v>91</v>
      </c>
      <c r="M117" s="81" t="s">
        <v>192</v>
      </c>
      <c r="N117" s="81" t="s">
        <v>336</v>
      </c>
      <c r="O117" s="37" t="s">
        <v>37</v>
      </c>
    </row>
  </sheetData>
  <autoFilter ref="A1:O70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hyperlinks>
    <hyperlink ref="D6" r:id="rId1" display="http://zakupki.gov.ru/223/purchase/public/purchase/info/common-info.html?purchaseId=554606&amp;&amp;purchaseMethodType=is"/>
  </hyperlinks>
  <pageMargins left="0.25" right="0.25" top="0.75" bottom="0.75" header="0.3" footer="0.3"/>
  <pageSetup paperSize="9" scale="70" orientation="landscape" horizontalDpi="1200" verticalDpi="1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topLeftCell="A7" workbookViewId="0">
      <selection activeCell="A16" sqref="A16:O18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>
      <c r="A1" s="108" t="s">
        <v>21</v>
      </c>
      <c r="B1" s="108" t="s">
        <v>7</v>
      </c>
      <c r="C1" s="108" t="s">
        <v>8</v>
      </c>
      <c r="D1" s="108" t="s">
        <v>9</v>
      </c>
      <c r="E1" s="108"/>
      <c r="F1" s="108"/>
      <c r="G1" s="108"/>
      <c r="H1" s="108"/>
      <c r="I1" s="108"/>
      <c r="J1" s="108"/>
      <c r="K1" s="108"/>
      <c r="L1" s="108"/>
      <c r="M1" s="108"/>
      <c r="N1" s="108" t="s">
        <v>10</v>
      </c>
      <c r="O1" s="108" t="s">
        <v>23</v>
      </c>
    </row>
    <row r="2" spans="1:15" ht="43.5" customHeight="1">
      <c r="A2" s="108"/>
      <c r="B2" s="108"/>
      <c r="C2" s="108"/>
      <c r="D2" s="108" t="s">
        <v>11</v>
      </c>
      <c r="E2" s="108" t="s">
        <v>12</v>
      </c>
      <c r="F2" s="108" t="s">
        <v>13</v>
      </c>
      <c r="G2" s="108"/>
      <c r="H2" s="108" t="s">
        <v>14</v>
      </c>
      <c r="I2" s="108" t="s">
        <v>15</v>
      </c>
      <c r="J2" s="108"/>
      <c r="K2" s="108" t="s">
        <v>33</v>
      </c>
      <c r="L2" s="108" t="s">
        <v>16</v>
      </c>
      <c r="M2" s="108"/>
      <c r="N2" s="108"/>
      <c r="O2" s="108"/>
    </row>
    <row r="3" spans="1:15" ht="87.75" customHeight="1">
      <c r="A3" s="108"/>
      <c r="B3" s="108"/>
      <c r="C3" s="108"/>
      <c r="D3" s="108"/>
      <c r="E3" s="108"/>
      <c r="F3" s="13" t="s">
        <v>17</v>
      </c>
      <c r="G3" s="13" t="s">
        <v>18</v>
      </c>
      <c r="H3" s="108"/>
      <c r="I3" s="13" t="s">
        <v>19</v>
      </c>
      <c r="J3" s="13" t="s">
        <v>18</v>
      </c>
      <c r="K3" s="108"/>
      <c r="L3" s="13" t="s">
        <v>29</v>
      </c>
      <c r="M3" s="9" t="s">
        <v>22</v>
      </c>
      <c r="N3" s="108"/>
      <c r="O3" s="108" t="s">
        <v>20</v>
      </c>
    </row>
    <row r="4" spans="1:1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6">
        <v>13</v>
      </c>
      <c r="N4" s="12">
        <v>14</v>
      </c>
      <c r="O4" s="12">
        <v>15</v>
      </c>
    </row>
    <row r="5" spans="1:15" ht="25.5">
      <c r="A5" s="105" t="s">
        <v>160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</row>
    <row r="6" spans="1:15" ht="21">
      <c r="A6" s="21">
        <v>1</v>
      </c>
      <c r="B6" s="21">
        <v>66</v>
      </c>
      <c r="C6" s="21">
        <v>6613021</v>
      </c>
      <c r="D6" s="22" t="s">
        <v>44</v>
      </c>
      <c r="E6" s="22" t="s">
        <v>81</v>
      </c>
      <c r="F6" s="19">
        <v>876</v>
      </c>
      <c r="G6" s="19" t="s">
        <v>35</v>
      </c>
      <c r="H6" s="19">
        <v>1</v>
      </c>
      <c r="I6" s="19">
        <v>22401000000</v>
      </c>
      <c r="J6" s="19" t="s">
        <v>36</v>
      </c>
      <c r="K6" s="20">
        <v>1600000</v>
      </c>
      <c r="L6" s="23" t="s">
        <v>75</v>
      </c>
      <c r="M6" s="23" t="s">
        <v>76</v>
      </c>
      <c r="N6" s="24" t="s">
        <v>78</v>
      </c>
      <c r="O6" s="22" t="s">
        <v>37</v>
      </c>
    </row>
    <row r="7" spans="1:15" ht="21">
      <c r="A7" s="21">
        <f>A6+1</f>
        <v>2</v>
      </c>
      <c r="B7" s="21" t="s">
        <v>45</v>
      </c>
      <c r="C7" s="21">
        <v>5020000</v>
      </c>
      <c r="D7" s="22" t="s">
        <v>46</v>
      </c>
      <c r="E7" s="22" t="s">
        <v>81</v>
      </c>
      <c r="F7" s="19">
        <v>876</v>
      </c>
      <c r="G7" s="19" t="s">
        <v>35</v>
      </c>
      <c r="H7" s="19">
        <v>1</v>
      </c>
      <c r="I7" s="19">
        <v>22401000000</v>
      </c>
      <c r="J7" s="19" t="s">
        <v>36</v>
      </c>
      <c r="K7" s="20">
        <v>4000000</v>
      </c>
      <c r="L7" s="23" t="s">
        <v>75</v>
      </c>
      <c r="M7" s="23" t="s">
        <v>76</v>
      </c>
      <c r="N7" s="24" t="s">
        <v>78</v>
      </c>
      <c r="O7" s="22" t="s">
        <v>40</v>
      </c>
    </row>
    <row r="8" spans="1:15" ht="21">
      <c r="A8" s="21">
        <f t="shared" ref="A8:A18" si="0">A7+1</f>
        <v>3</v>
      </c>
      <c r="B8" s="21" t="s">
        <v>45</v>
      </c>
      <c r="C8" s="21">
        <v>5020000</v>
      </c>
      <c r="D8" s="22" t="s">
        <v>47</v>
      </c>
      <c r="E8" s="22" t="s">
        <v>81</v>
      </c>
      <c r="F8" s="19">
        <v>876</v>
      </c>
      <c r="G8" s="19" t="s">
        <v>35</v>
      </c>
      <c r="H8" s="19">
        <v>1</v>
      </c>
      <c r="I8" s="19">
        <v>22401000000</v>
      </c>
      <c r="J8" s="19" t="s">
        <v>36</v>
      </c>
      <c r="K8" s="20">
        <v>3000000</v>
      </c>
      <c r="L8" s="23" t="s">
        <v>75</v>
      </c>
      <c r="M8" s="23" t="s">
        <v>76</v>
      </c>
      <c r="N8" s="24" t="s">
        <v>78</v>
      </c>
      <c r="O8" s="22" t="s">
        <v>40</v>
      </c>
    </row>
    <row r="9" spans="1:15" ht="21">
      <c r="A9" s="21">
        <f t="shared" si="0"/>
        <v>4</v>
      </c>
      <c r="B9" s="21">
        <v>65</v>
      </c>
      <c r="C9" s="21">
        <v>6500000</v>
      </c>
      <c r="D9" s="22" t="s">
        <v>48</v>
      </c>
      <c r="E9" s="22" t="s">
        <v>81</v>
      </c>
      <c r="F9" s="19">
        <v>876</v>
      </c>
      <c r="G9" s="19" t="s">
        <v>35</v>
      </c>
      <c r="H9" s="19">
        <v>1</v>
      </c>
      <c r="I9" s="19">
        <v>22401000000</v>
      </c>
      <c r="J9" s="19" t="s">
        <v>36</v>
      </c>
      <c r="K9" s="20" t="s">
        <v>50</v>
      </c>
      <c r="L9" s="23" t="s">
        <v>75</v>
      </c>
      <c r="M9" s="23" t="s">
        <v>76</v>
      </c>
      <c r="N9" s="24" t="s">
        <v>79</v>
      </c>
      <c r="O9" s="22" t="s">
        <v>37</v>
      </c>
    </row>
    <row r="10" spans="1:15" ht="21">
      <c r="A10" s="21">
        <f t="shared" si="0"/>
        <v>5</v>
      </c>
      <c r="B10" s="21">
        <v>65</v>
      </c>
      <c r="C10" s="21">
        <v>6500000</v>
      </c>
      <c r="D10" s="22" t="s">
        <v>48</v>
      </c>
      <c r="E10" s="22" t="s">
        <v>81</v>
      </c>
      <c r="F10" s="19">
        <v>876</v>
      </c>
      <c r="G10" s="19" t="s">
        <v>35</v>
      </c>
      <c r="H10" s="19">
        <v>1</v>
      </c>
      <c r="I10" s="19">
        <v>22401000000</v>
      </c>
      <c r="J10" s="19" t="s">
        <v>36</v>
      </c>
      <c r="K10" s="20" t="s">
        <v>49</v>
      </c>
      <c r="L10" s="23" t="s">
        <v>75</v>
      </c>
      <c r="M10" s="23" t="s">
        <v>77</v>
      </c>
      <c r="N10" s="24" t="s">
        <v>79</v>
      </c>
      <c r="O10" s="22" t="s">
        <v>37</v>
      </c>
    </row>
    <row r="11" spans="1:15" ht="21">
      <c r="A11" s="21">
        <f t="shared" si="0"/>
        <v>6</v>
      </c>
      <c r="B11" s="21">
        <v>65</v>
      </c>
      <c r="C11" s="21">
        <v>6500000</v>
      </c>
      <c r="D11" s="22" t="s">
        <v>53</v>
      </c>
      <c r="E11" s="22" t="s">
        <v>81</v>
      </c>
      <c r="F11" s="19">
        <v>876</v>
      </c>
      <c r="G11" s="19" t="s">
        <v>35</v>
      </c>
      <c r="H11" s="19">
        <v>1</v>
      </c>
      <c r="I11" s="19">
        <v>22401000000</v>
      </c>
      <c r="J11" s="19" t="s">
        <v>36</v>
      </c>
      <c r="K11" s="20" t="s">
        <v>54</v>
      </c>
      <c r="L11" s="23" t="s">
        <v>75</v>
      </c>
      <c r="M11" s="23" t="s">
        <v>76</v>
      </c>
      <c r="N11" s="24" t="s">
        <v>79</v>
      </c>
      <c r="O11" s="22" t="s">
        <v>37</v>
      </c>
    </row>
    <row r="12" spans="1:15" ht="21">
      <c r="A12" s="21">
        <f t="shared" si="0"/>
        <v>7</v>
      </c>
      <c r="B12" s="21" t="s">
        <v>74</v>
      </c>
      <c r="C12" s="21">
        <v>7492060</v>
      </c>
      <c r="D12" s="22" t="s">
        <v>55</v>
      </c>
      <c r="E12" s="22" t="s">
        <v>81</v>
      </c>
      <c r="F12" s="19">
        <v>876</v>
      </c>
      <c r="G12" s="19" t="s">
        <v>35</v>
      </c>
      <c r="H12" s="19">
        <v>1</v>
      </c>
      <c r="I12" s="19">
        <v>22401000000</v>
      </c>
      <c r="J12" s="19" t="s">
        <v>36</v>
      </c>
      <c r="K12" s="20">
        <v>32000000</v>
      </c>
      <c r="L12" s="23" t="s">
        <v>75</v>
      </c>
      <c r="M12" s="23" t="s">
        <v>76</v>
      </c>
      <c r="N12" s="24" t="s">
        <v>78</v>
      </c>
      <c r="O12" s="22" t="s">
        <v>37</v>
      </c>
    </row>
    <row r="13" spans="1:15" ht="21">
      <c r="A13" s="21">
        <f t="shared" si="0"/>
        <v>8</v>
      </c>
      <c r="B13" s="89">
        <v>45</v>
      </c>
      <c r="C13" s="89">
        <v>4500000</v>
      </c>
      <c r="D13" s="22" t="s">
        <v>56</v>
      </c>
      <c r="E13" s="22" t="s">
        <v>81</v>
      </c>
      <c r="F13" s="19">
        <v>876</v>
      </c>
      <c r="G13" s="19" t="s">
        <v>35</v>
      </c>
      <c r="H13" s="19">
        <v>1</v>
      </c>
      <c r="I13" s="19">
        <v>22401000000</v>
      </c>
      <c r="J13" s="19" t="s">
        <v>36</v>
      </c>
      <c r="K13" s="20">
        <v>10000000</v>
      </c>
      <c r="L13" s="23" t="s">
        <v>75</v>
      </c>
      <c r="M13" s="23" t="s">
        <v>76</v>
      </c>
      <c r="N13" s="24" t="s">
        <v>78</v>
      </c>
      <c r="O13" s="22" t="s">
        <v>37</v>
      </c>
    </row>
    <row r="14" spans="1:15" ht="21">
      <c r="A14" s="21">
        <f t="shared" si="0"/>
        <v>9</v>
      </c>
      <c r="B14" s="89">
        <v>85</v>
      </c>
      <c r="C14" s="89">
        <v>8500000</v>
      </c>
      <c r="D14" s="22" t="s">
        <v>104</v>
      </c>
      <c r="E14" s="40" t="s">
        <v>98</v>
      </c>
      <c r="F14" s="34">
        <v>876</v>
      </c>
      <c r="G14" s="34" t="s">
        <v>35</v>
      </c>
      <c r="H14" s="34">
        <v>1</v>
      </c>
      <c r="I14" s="34">
        <v>22401000000</v>
      </c>
      <c r="J14" s="34" t="s">
        <v>36</v>
      </c>
      <c r="K14" s="41">
        <v>42000000</v>
      </c>
      <c r="L14" s="42" t="s">
        <v>75</v>
      </c>
      <c r="M14" s="42" t="s">
        <v>107</v>
      </c>
      <c r="N14" s="27" t="s">
        <v>78</v>
      </c>
      <c r="O14" s="40" t="s">
        <v>37</v>
      </c>
    </row>
    <row r="15" spans="1:15" ht="21">
      <c r="A15" s="21">
        <f t="shared" si="0"/>
        <v>10</v>
      </c>
      <c r="B15" s="89">
        <v>85</v>
      </c>
      <c r="C15" s="89">
        <v>8500000</v>
      </c>
      <c r="D15" s="22" t="s">
        <v>105</v>
      </c>
      <c r="E15" s="40" t="s">
        <v>81</v>
      </c>
      <c r="F15" s="34">
        <v>876</v>
      </c>
      <c r="G15" s="34" t="s">
        <v>35</v>
      </c>
      <c r="H15" s="34">
        <v>1</v>
      </c>
      <c r="I15" s="34">
        <v>22401000000</v>
      </c>
      <c r="J15" s="34" t="s">
        <v>36</v>
      </c>
      <c r="K15" s="41">
        <v>1468500</v>
      </c>
      <c r="L15" s="42" t="s">
        <v>75</v>
      </c>
      <c r="M15" s="42" t="s">
        <v>107</v>
      </c>
      <c r="N15" s="27" t="s">
        <v>79</v>
      </c>
      <c r="O15" s="40" t="s">
        <v>37</v>
      </c>
    </row>
    <row r="16" spans="1:15" ht="21">
      <c r="A16" s="89">
        <f t="shared" si="0"/>
        <v>11</v>
      </c>
      <c r="B16" s="89">
        <v>45</v>
      </c>
      <c r="C16" s="89">
        <v>4500000</v>
      </c>
      <c r="D16" s="22" t="s">
        <v>314</v>
      </c>
      <c r="E16" s="40" t="s">
        <v>81</v>
      </c>
      <c r="F16" s="34">
        <v>876</v>
      </c>
      <c r="G16" s="34" t="s">
        <v>35</v>
      </c>
      <c r="H16" s="34">
        <v>1</v>
      </c>
      <c r="I16" s="34">
        <v>22401000000</v>
      </c>
      <c r="J16" s="34" t="s">
        <v>36</v>
      </c>
      <c r="K16" s="41">
        <v>9440000</v>
      </c>
      <c r="L16" s="42" t="s">
        <v>75</v>
      </c>
      <c r="M16" s="42" t="s">
        <v>89</v>
      </c>
      <c r="N16" s="27" t="s">
        <v>79</v>
      </c>
      <c r="O16" s="40" t="s">
        <v>37</v>
      </c>
    </row>
    <row r="17" spans="1:15" ht="21">
      <c r="A17" s="89">
        <f t="shared" si="0"/>
        <v>12</v>
      </c>
      <c r="B17" s="89">
        <v>45</v>
      </c>
      <c r="C17" s="89">
        <v>4500000</v>
      </c>
      <c r="D17" s="22" t="s">
        <v>315</v>
      </c>
      <c r="E17" s="40" t="s">
        <v>81</v>
      </c>
      <c r="F17" s="34">
        <v>876</v>
      </c>
      <c r="G17" s="34" t="s">
        <v>35</v>
      </c>
      <c r="H17" s="34">
        <v>1</v>
      </c>
      <c r="I17" s="34">
        <v>22401000000</v>
      </c>
      <c r="J17" s="34" t="s">
        <v>36</v>
      </c>
      <c r="K17" s="41">
        <v>5900000</v>
      </c>
      <c r="L17" s="42" t="s">
        <v>75</v>
      </c>
      <c r="M17" s="42" t="s">
        <v>89</v>
      </c>
      <c r="N17" s="27" t="s">
        <v>79</v>
      </c>
      <c r="O17" s="40" t="s">
        <v>37</v>
      </c>
    </row>
    <row r="18" spans="1:15" ht="21">
      <c r="A18" s="89">
        <f t="shared" si="0"/>
        <v>13</v>
      </c>
      <c r="B18" s="89">
        <v>45</v>
      </c>
      <c r="C18" s="89">
        <v>4500000</v>
      </c>
      <c r="D18" s="22" t="s">
        <v>316</v>
      </c>
      <c r="E18" s="40" t="s">
        <v>81</v>
      </c>
      <c r="F18" s="34">
        <v>876</v>
      </c>
      <c r="G18" s="34" t="s">
        <v>35</v>
      </c>
      <c r="H18" s="34">
        <v>1</v>
      </c>
      <c r="I18" s="34">
        <v>22401000000</v>
      </c>
      <c r="J18" s="34" t="s">
        <v>36</v>
      </c>
      <c r="K18" s="41">
        <v>4130000</v>
      </c>
      <c r="L18" s="42" t="s">
        <v>75</v>
      </c>
      <c r="M18" s="42" t="s">
        <v>89</v>
      </c>
      <c r="N18" s="27" t="s">
        <v>79</v>
      </c>
      <c r="O18" s="40" t="s">
        <v>37</v>
      </c>
    </row>
  </sheetData>
  <mergeCells count="14"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pageMargins left="0.25" right="0.25" top="0.75" bottom="0.75" header="0.3" footer="0.3"/>
  <pageSetup paperSize="9"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I квартал</vt:lpstr>
      <vt:lpstr>II квартал</vt:lpstr>
      <vt:lpstr>III квартал</vt:lpstr>
      <vt:lpstr>IV квартал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Юнона Валерьевна</dc:creator>
  <cp:lastModifiedBy>a.ivanov</cp:lastModifiedBy>
  <cp:lastPrinted>2014-08-04T12:32:00Z</cp:lastPrinted>
  <dcterms:created xsi:type="dcterms:W3CDTF">2012-09-20T12:37:52Z</dcterms:created>
  <dcterms:modified xsi:type="dcterms:W3CDTF">2014-08-22T11:40:08Z</dcterms:modified>
</cp:coreProperties>
</file>